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h226\Desktop\"/>
    </mc:Choice>
  </mc:AlternateContent>
  <bookViews>
    <workbookView xWindow="45" yWindow="15" windowWidth="18900" windowHeight="8280"/>
  </bookViews>
  <sheets>
    <sheet name="Summer Salary" sheetId="1" r:id="rId1"/>
    <sheet name="Attestation Form" sheetId="3" r:id="rId2"/>
    <sheet name="Source dropdown" sheetId="2" state="hidden" r:id="rId3"/>
  </sheets>
  <definedNames>
    <definedName name="_xlnm.Print_Area" localSheetId="0">'Summer Salary'!$A$1:$N$82</definedName>
  </definedNames>
  <calcPr calcId="152511" iterate="1"/>
</workbook>
</file>

<file path=xl/calcChain.xml><?xml version="1.0" encoding="utf-8"?>
<calcChain xmlns="http://schemas.openxmlformats.org/spreadsheetml/2006/main">
  <c r="B67" i="1" l="1"/>
  <c r="H66" i="1"/>
  <c r="H64" i="1"/>
  <c r="H62" i="1"/>
  <c r="H60" i="1"/>
  <c r="B54" i="1"/>
  <c r="H53" i="1"/>
  <c r="H51" i="1"/>
  <c r="H49" i="1"/>
  <c r="H47" i="1"/>
  <c r="B41" i="1"/>
  <c r="H40" i="1"/>
  <c r="H38" i="1"/>
  <c r="H36" i="1"/>
  <c r="H34" i="1"/>
  <c r="H27" i="1" l="1"/>
  <c r="H25" i="1"/>
  <c r="H23" i="1"/>
  <c r="H21" i="1"/>
  <c r="G8" i="1" l="1"/>
  <c r="B28" i="1" l="1"/>
  <c r="N6" i="1" l="1"/>
  <c r="N7" i="1" s="1"/>
  <c r="E10" i="1" l="1"/>
  <c r="G44" i="1" l="1"/>
  <c r="G31" i="1"/>
  <c r="G18" i="1"/>
  <c r="G57" i="1"/>
  <c r="E11" i="1"/>
  <c r="N10" i="1"/>
  <c r="N11" i="1" s="1"/>
  <c r="I61" i="1" l="1"/>
  <c r="I33" i="1"/>
  <c r="I52" i="1"/>
  <c r="I48" i="1"/>
  <c r="I22" i="1"/>
  <c r="I63" i="1"/>
  <c r="I59" i="1"/>
  <c r="I39" i="1"/>
  <c r="I50" i="1"/>
  <c r="I46" i="1"/>
  <c r="I65" i="1"/>
  <c r="I37" i="1"/>
  <c r="I20" i="1"/>
  <c r="I26" i="1"/>
  <c r="I24" i="1"/>
  <c r="C39" i="1"/>
  <c r="C37" i="1"/>
  <c r="C35" i="1"/>
  <c r="C33" i="1"/>
  <c r="C46" i="1"/>
  <c r="C48" i="1"/>
  <c r="C52" i="1"/>
  <c r="C50" i="1"/>
  <c r="C65" i="1"/>
  <c r="C61" i="1"/>
  <c r="C59" i="1"/>
  <c r="C63" i="1"/>
  <c r="C26" i="1"/>
  <c r="C22" i="1"/>
  <c r="C24" i="1"/>
  <c r="C20" i="1"/>
  <c r="C41" i="1" l="1"/>
  <c r="C54" i="1"/>
  <c r="C67" i="1"/>
  <c r="C28" i="1"/>
  <c r="G11" i="1" l="1"/>
</calcChain>
</file>

<file path=xl/sharedStrings.xml><?xml version="1.0" encoding="utf-8"?>
<sst xmlns="http://schemas.openxmlformats.org/spreadsheetml/2006/main" count="143" uniqueCount="64">
  <si>
    <t>Number of months requested</t>
  </si>
  <si>
    <t>Account #</t>
  </si>
  <si>
    <t>Signature:</t>
  </si>
  <si>
    <t>Please fill out this form to request summer salary in addition to your 9 month academic year appointment.</t>
  </si>
  <si>
    <t>Employee ID</t>
  </si>
  <si>
    <t>Department Chair</t>
  </si>
  <si>
    <t>Monthly Salary</t>
  </si>
  <si>
    <t>Account Name</t>
  </si>
  <si>
    <t>If you are teaching full time summer session you are ineligible for summer salary.</t>
  </si>
  <si>
    <t xml:space="preserve">Amount </t>
  </si>
  <si>
    <t>over cap</t>
  </si>
  <si>
    <t>Complete section only for NIH Funding</t>
  </si>
  <si>
    <t>Original</t>
  </si>
  <si>
    <t>Revised</t>
  </si>
  <si>
    <t>Additional</t>
  </si>
  <si>
    <t>Dept</t>
  </si>
  <si>
    <t>USDA</t>
  </si>
  <si>
    <t>NSF</t>
  </si>
  <si>
    <t>NIH</t>
  </si>
  <si>
    <t>Federal</t>
  </si>
  <si>
    <t>State</t>
  </si>
  <si>
    <t>Cost Share</t>
  </si>
  <si>
    <t>Gift</t>
  </si>
  <si>
    <t>College</t>
  </si>
  <si>
    <t>Faculty</t>
  </si>
  <si>
    <t>Summer Salary to be Received</t>
  </si>
  <si>
    <t>See link for more information</t>
  </si>
  <si>
    <t>http://grants2.nih.gov/grants/policy/salcap_summary.htm</t>
  </si>
  <si>
    <t>NIH Cap for one month (9 month contract)</t>
  </si>
  <si>
    <t>NIH proposed Summer Salary Months</t>
  </si>
  <si>
    <t xml:space="preserve"> Your NIH over cap Calculation </t>
  </si>
  <si>
    <t>Date Range 1</t>
  </si>
  <si>
    <t>Date Range 2</t>
  </si>
  <si>
    <t>Date Range 1 Totals</t>
  </si>
  <si>
    <t>NIH Cap (faculty on 9 month contract)</t>
  </si>
  <si>
    <r>
      <t xml:space="preserve">Amount over cap </t>
    </r>
    <r>
      <rPr>
        <b/>
        <sz val="8"/>
        <color rgb="FFFF0000"/>
        <rFont val="Arial"/>
        <family val="2"/>
      </rPr>
      <t>(to be paid from non NIH funds)</t>
    </r>
  </si>
  <si>
    <t>NIH amount of proposed Summer Salary</t>
  </si>
  <si>
    <t>Costing Allocation</t>
  </si>
  <si>
    <t>Date Range 3</t>
  </si>
  <si>
    <t>Date Range 4</t>
  </si>
  <si>
    <t xml:space="preserve">Name </t>
  </si>
  <si>
    <t>Complete a new section for each costing allocation change.</t>
  </si>
  <si>
    <t>Elect not to receive over cap amount</t>
  </si>
  <si>
    <t>Salary for Date Range</t>
  </si>
  <si>
    <t>Number of months</t>
  </si>
  <si>
    <t xml:space="preserve">Check of Total months </t>
  </si>
  <si>
    <t>Check of Total Salary</t>
  </si>
  <si>
    <t>Select Funding</t>
  </si>
  <si>
    <r>
      <t>Purpose of work</t>
    </r>
    <r>
      <rPr>
        <b/>
        <vertAlign val="subscript"/>
        <sz val="9"/>
        <rFont val="Arial"/>
        <family val="2"/>
      </rPr>
      <t xml:space="preserve"> </t>
    </r>
    <r>
      <rPr>
        <b/>
        <vertAlign val="subscript"/>
        <sz val="9"/>
        <color rgb="FFFF0000"/>
        <rFont val="Arial"/>
        <family val="2"/>
      </rPr>
      <t>(COMPLETE FOR EACH LINE)</t>
    </r>
  </si>
  <si>
    <t>Funding   Source</t>
  </si>
  <si>
    <t>Calculated fields</t>
  </si>
  <si>
    <t>Requestor to complete</t>
  </si>
  <si>
    <t>Amounts entered not balanced</t>
  </si>
  <si>
    <t>Date:</t>
  </si>
  <si>
    <t>Date Range 2 Totals</t>
  </si>
  <si>
    <t>Date Range 3 Totals</t>
  </si>
  <si>
    <t>Date Range 4 Totals</t>
  </si>
  <si>
    <t>NIH Salary Cap (As of January 11, 2015)</t>
  </si>
  <si>
    <t>Summer Salary Processing  Form for Summer Salary Period 5/16/2015- 8/15/2015</t>
  </si>
  <si>
    <t>Please submit to your college college Finance or HR office in accordance with their policy and deadline.</t>
  </si>
  <si>
    <r>
      <t xml:space="preserve">Certification: </t>
    </r>
    <r>
      <rPr>
        <sz val="10"/>
        <color rgb="FFFF0000"/>
        <rFont val="Arial"/>
        <family val="2"/>
      </rPr>
      <t xml:space="preserve"> By signing this I am certifying that the amount of compensation I am requesting is in direct proportion to the effort I am dedicating and is appropriately related to the funding source.  If I receive a full three months of summer salary I certify that my effort will be "full time" throughout the entire period and I will take </t>
    </r>
    <r>
      <rPr>
        <u/>
        <sz val="10"/>
        <color rgb="FFFF0000"/>
        <rFont val="Arial"/>
        <family val="2"/>
      </rPr>
      <t>no</t>
    </r>
    <r>
      <rPr>
        <sz val="10"/>
        <color rgb="FFFF0000"/>
        <rFont val="Arial"/>
        <family val="2"/>
      </rPr>
      <t xml:space="preserve"> vacation.  If I request more than 2.5 months summer salary, I will complete and sign the attached attestation form. </t>
    </r>
  </si>
  <si>
    <r>
      <t xml:space="preserve">Total Annual Salary post-SIP      
</t>
    </r>
    <r>
      <rPr>
        <b/>
        <sz val="6"/>
        <color rgb="FFFF0000"/>
        <rFont val="Arial"/>
        <family val="2"/>
      </rPr>
      <t>*DO NOT INCLUDE ALLOWANCES</t>
    </r>
  </si>
  <si>
    <t>PDF may be found at:</t>
  </si>
  <si>
    <t xml:space="preserve">https://www.research.cornell.edu/VPR/Policies/images/pdfs/Summer_Salary_RequestAttest.pdf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</si>
</sst>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000"/>
  </numFmts>
  <fonts count="22" x14ac:knownFonts="1">
    <font>
      <sz val="10"/>
      <name val="Arial"/>
    </font>
    <font>
      <sz val="10"/>
      <name val="Arial"/>
      <family val="2"/>
    </font>
    <font>
      <sz val="8"/>
      <name val="Arial"/>
      <family val="2"/>
    </font>
    <font>
      <b/>
      <sz val="12"/>
      <name val="Arial"/>
      <family val="2"/>
    </font>
    <font>
      <b/>
      <sz val="10"/>
      <name val="Arial"/>
      <family val="2"/>
    </font>
    <font>
      <sz val="10"/>
      <name val="Arial"/>
      <family val="2"/>
    </font>
    <font>
      <b/>
      <sz val="10"/>
      <color rgb="FFFF0000"/>
      <name val="Arial"/>
      <family val="2"/>
    </font>
    <font>
      <sz val="9"/>
      <name val="Arial"/>
      <family val="2"/>
    </font>
    <font>
      <sz val="10"/>
      <color rgb="FFFF0000"/>
      <name val="Arial"/>
      <family val="2"/>
    </font>
    <font>
      <b/>
      <u/>
      <sz val="10"/>
      <color rgb="FFFF0000"/>
      <name val="Arial"/>
      <family val="2"/>
    </font>
    <font>
      <u/>
      <sz val="10"/>
      <color rgb="FFFF0000"/>
      <name val="Arial"/>
      <family val="2"/>
    </font>
    <font>
      <b/>
      <sz val="10"/>
      <color theme="1"/>
      <name val="Arial"/>
      <family val="2"/>
    </font>
    <font>
      <b/>
      <sz val="9"/>
      <name val="Arial"/>
      <family val="2"/>
    </font>
    <font>
      <b/>
      <vertAlign val="superscript"/>
      <sz val="9"/>
      <color rgb="FFFF0000"/>
      <name val="Arial"/>
      <family val="2"/>
    </font>
    <font>
      <sz val="10"/>
      <color theme="3" tint="0.39997558519241921"/>
      <name val="Arial"/>
      <family val="2"/>
    </font>
    <font>
      <b/>
      <sz val="8"/>
      <color rgb="FFFF0000"/>
      <name val="Arial"/>
      <family val="2"/>
    </font>
    <font>
      <b/>
      <sz val="16"/>
      <color rgb="FFFF0000"/>
      <name val="Arial"/>
      <family val="2"/>
    </font>
    <font>
      <b/>
      <vertAlign val="subscript"/>
      <sz val="9"/>
      <name val="Arial"/>
      <family val="2"/>
    </font>
    <font>
      <b/>
      <vertAlign val="subscript"/>
      <sz val="9"/>
      <color rgb="FFFF0000"/>
      <name val="Arial"/>
      <family val="2"/>
    </font>
    <font>
      <b/>
      <sz val="6"/>
      <color rgb="FFFF0000"/>
      <name val="Arial"/>
      <family val="2"/>
    </font>
    <font>
      <sz val="8"/>
      <color rgb="FFFF0000"/>
      <name val="Arial"/>
      <family val="2"/>
    </font>
    <font>
      <u/>
      <sz val="10"/>
      <color theme="10"/>
      <name val="Arial"/>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bgColor indexed="64"/>
      </patternFill>
    </fill>
    <fill>
      <patternFill patternType="solid">
        <fgColor theme="0" tint="-0.249977111117893"/>
        <bgColor indexed="64"/>
      </patternFill>
    </fill>
    <fill>
      <patternFill patternType="solid">
        <fgColor rgb="FFFF0000"/>
        <bgColor indexed="64"/>
      </patternFill>
    </fill>
  </fills>
  <borders count="5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ck">
        <color indexed="64"/>
      </right>
      <top style="dashed">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64">
    <xf numFmtId="0" fontId="0" fillId="0" borderId="0" xfId="0"/>
    <xf numFmtId="0" fontId="4" fillId="0" borderId="0" xfId="0" applyFont="1"/>
    <xf numFmtId="0" fontId="0" fillId="0" borderId="0" xfId="0" applyFill="1"/>
    <xf numFmtId="0" fontId="0" fillId="0" borderId="0" xfId="0" applyBorder="1" applyProtection="1"/>
    <xf numFmtId="0" fontId="4" fillId="0" borderId="0" xfId="0" applyFont="1" applyFill="1" applyBorder="1" applyProtection="1"/>
    <xf numFmtId="0" fontId="0" fillId="0" borderId="0" xfId="0" applyFill="1" applyBorder="1" applyProtection="1"/>
    <xf numFmtId="0" fontId="0" fillId="0" borderId="0" xfId="0" applyBorder="1" applyAlignment="1" applyProtection="1">
      <alignment vertical="top"/>
      <protection locked="0"/>
    </xf>
    <xf numFmtId="0" fontId="0" fillId="0" borderId="0" xfId="0" applyBorder="1"/>
    <xf numFmtId="0" fontId="0" fillId="0" borderId="0" xfId="0" applyBorder="1" applyAlignment="1"/>
    <xf numFmtId="0" fontId="0" fillId="0" borderId="0" xfId="0" applyBorder="1" applyAlignment="1" applyProtection="1">
      <protection locked="0"/>
    </xf>
    <xf numFmtId="0" fontId="0" fillId="0" borderId="1" xfId="0" applyBorder="1" applyAlignment="1" applyProtection="1">
      <protection locked="0"/>
    </xf>
    <xf numFmtId="164" fontId="0" fillId="0" borderId="0" xfId="0" applyNumberFormat="1" applyFill="1" applyBorder="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0" fillId="0" borderId="0" xfId="0" applyFill="1" applyBorder="1"/>
    <xf numFmtId="0" fontId="5" fillId="0" borderId="0" xfId="0" applyFont="1"/>
    <xf numFmtId="0" fontId="4" fillId="0" borderId="0" xfId="0" applyFont="1" applyBorder="1"/>
    <xf numFmtId="10" fontId="0" fillId="0" borderId="0" xfId="1" applyNumberFormat="1" applyFont="1" applyFill="1" applyBorder="1" applyAlignment="1" applyProtection="1">
      <alignment horizontal="center"/>
      <protection locked="0"/>
    </xf>
    <xf numFmtId="0" fontId="0" fillId="0" borderId="10" xfId="0" applyBorder="1" applyProtection="1"/>
    <xf numFmtId="0" fontId="0" fillId="0" borderId="11" xfId="0" applyBorder="1"/>
    <xf numFmtId="0" fontId="0" fillId="0" borderId="12" xfId="0" applyBorder="1"/>
    <xf numFmtId="0" fontId="0" fillId="0" borderId="8" xfId="0" applyBorder="1"/>
    <xf numFmtId="0" fontId="0" fillId="0" borderId="9" xfId="0" applyBorder="1"/>
    <xf numFmtId="0" fontId="5" fillId="0" borderId="0" xfId="0" applyFont="1" applyFill="1" applyBorder="1" applyAlignment="1" applyProtection="1"/>
    <xf numFmtId="0" fontId="4" fillId="0" borderId="0" xfId="0" applyFont="1" applyFill="1" applyBorder="1" applyAlignment="1" applyProtection="1">
      <alignment horizontal="left" wrapText="1"/>
    </xf>
    <xf numFmtId="0" fontId="5" fillId="0" borderId="7" xfId="0" applyFont="1" applyBorder="1"/>
    <xf numFmtId="10" fontId="0" fillId="0" borderId="8" xfId="1" applyNumberFormat="1" applyFont="1" applyFill="1" applyBorder="1" applyAlignment="1" applyProtection="1">
      <alignment horizontal="center"/>
      <protection locked="0"/>
    </xf>
    <xf numFmtId="164" fontId="0" fillId="0" borderId="8" xfId="0" applyNumberFormat="1"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10" xfId="0" applyBorder="1"/>
    <xf numFmtId="0" fontId="0" fillId="0" borderId="6" xfId="0" applyBorder="1"/>
    <xf numFmtId="0" fontId="4" fillId="0" borderId="10" xfId="0" applyFont="1" applyBorder="1" applyProtection="1"/>
    <xf numFmtId="0" fontId="11" fillId="0" borderId="10" xfId="0" applyFont="1" applyBorder="1" applyProtection="1"/>
    <xf numFmtId="0" fontId="1" fillId="0" borderId="0" xfId="0" applyFont="1"/>
    <xf numFmtId="0" fontId="12" fillId="0" borderId="0" xfId="0" applyFont="1" applyFill="1" applyBorder="1" applyProtection="1"/>
    <xf numFmtId="0" fontId="13" fillId="2" borderId="0" xfId="0" applyFont="1" applyFill="1" applyBorder="1" applyProtection="1"/>
    <xf numFmtId="0" fontId="0" fillId="0" borderId="2" xfId="0" applyBorder="1" applyAlignment="1" applyProtection="1">
      <alignment horizontal="center"/>
      <protection locked="0"/>
    </xf>
    <xf numFmtId="0" fontId="12" fillId="4" borderId="4" xfId="0" applyFont="1" applyFill="1" applyBorder="1" applyAlignment="1" applyProtection="1">
      <alignment horizontal="center"/>
    </xf>
    <xf numFmtId="0" fontId="12" fillId="4" borderId="5" xfId="0" applyFont="1" applyFill="1" applyBorder="1" applyAlignment="1" applyProtection="1">
      <alignment horizontal="center"/>
    </xf>
    <xf numFmtId="0" fontId="7" fillId="0" borderId="21" xfId="0" applyFont="1" applyBorder="1"/>
    <xf numFmtId="0" fontId="7" fillId="0" borderId="14" xfId="0" applyFont="1" applyBorder="1"/>
    <xf numFmtId="10" fontId="12" fillId="4" borderId="30" xfId="1" applyNumberFormat="1" applyFont="1" applyFill="1" applyBorder="1" applyAlignment="1" applyProtection="1">
      <alignment horizontal="center"/>
      <protection locked="0"/>
    </xf>
    <xf numFmtId="0" fontId="12" fillId="4" borderId="31" xfId="0" applyFont="1" applyFill="1" applyBorder="1" applyAlignment="1" applyProtection="1">
      <alignment horizontal="left"/>
      <protection locked="0"/>
    </xf>
    <xf numFmtId="0" fontId="12" fillId="4" borderId="32" xfId="0" applyFont="1" applyFill="1" applyBorder="1" applyAlignment="1" applyProtection="1">
      <alignment horizontal="left"/>
      <protection locked="0"/>
    </xf>
    <xf numFmtId="0" fontId="7" fillId="4" borderId="32" xfId="0" applyFont="1" applyFill="1" applyBorder="1"/>
    <xf numFmtId="0" fontId="12" fillId="4" borderId="33" xfId="0" applyFont="1" applyFill="1" applyBorder="1" applyAlignment="1" applyProtection="1">
      <alignment horizontal="left"/>
      <protection locked="0"/>
    </xf>
    <xf numFmtId="0" fontId="3" fillId="0" borderId="0" xfId="0" applyFont="1" applyFill="1" applyBorder="1" applyAlignment="1">
      <alignment horizontal="center" vertical="center" textRotation="90"/>
    </xf>
    <xf numFmtId="10" fontId="12" fillId="0" borderId="0" xfId="1" applyNumberFormat="1" applyFont="1" applyFill="1" applyBorder="1" applyAlignment="1" applyProtection="1">
      <alignment horizontal="center"/>
      <protection locked="0"/>
    </xf>
    <xf numFmtId="164" fontId="12" fillId="0" borderId="0" xfId="0" applyNumberFormat="1" applyFont="1" applyFill="1" applyBorder="1" applyProtection="1">
      <protection locked="0"/>
    </xf>
    <xf numFmtId="0" fontId="12" fillId="0" borderId="0" xfId="0" applyFont="1" applyFill="1" applyBorder="1" applyAlignment="1" applyProtection="1">
      <alignment horizontal="left"/>
      <protection locked="0"/>
    </xf>
    <xf numFmtId="0" fontId="7" fillId="0" borderId="0" xfId="0" applyFont="1" applyFill="1" applyBorder="1"/>
    <xf numFmtId="164" fontId="0" fillId="0" borderId="0" xfId="0" applyNumberFormat="1" applyFill="1" applyBorder="1" applyAlignment="1" applyProtection="1">
      <alignment horizontal="center"/>
      <protection locked="0"/>
    </xf>
    <xf numFmtId="0" fontId="1" fillId="0" borderId="34" xfId="0" applyFont="1" applyFill="1" applyBorder="1" applyAlignment="1">
      <alignment horizontal="left"/>
    </xf>
    <xf numFmtId="0" fontId="1" fillId="0" borderId="35" xfId="0" applyFont="1" applyFill="1" applyBorder="1" applyAlignment="1">
      <alignment horizontal="left"/>
    </xf>
    <xf numFmtId="0" fontId="1" fillId="0" borderId="36" xfId="0" applyFont="1" applyFill="1" applyBorder="1" applyAlignment="1">
      <alignment horizontal="left"/>
    </xf>
    <xf numFmtId="0" fontId="1" fillId="0" borderId="34" xfId="0" applyFont="1" applyFill="1" applyBorder="1" applyAlignment="1" applyProtection="1">
      <alignment horizontal="left"/>
    </xf>
    <xf numFmtId="0" fontId="1" fillId="0" borderId="35" xfId="0" applyFont="1" applyFill="1" applyBorder="1" applyAlignment="1" applyProtection="1">
      <alignment horizontal="left"/>
    </xf>
    <xf numFmtId="0" fontId="1" fillId="0" borderId="37" xfId="0" applyFont="1" applyFill="1" applyBorder="1" applyAlignment="1" applyProtection="1">
      <alignment horizontal="left"/>
    </xf>
    <xf numFmtId="0" fontId="1" fillId="0" borderId="36" xfId="0" applyFont="1" applyFill="1" applyBorder="1" applyAlignment="1" applyProtection="1">
      <alignment horizontal="left"/>
    </xf>
    <xf numFmtId="0" fontId="5" fillId="0" borderId="0" xfId="0" applyFont="1" applyBorder="1"/>
    <xf numFmtId="0" fontId="5" fillId="0" borderId="12" xfId="0" applyFont="1" applyBorder="1"/>
    <xf numFmtId="0" fontId="0" fillId="0" borderId="13" xfId="0" applyBorder="1"/>
    <xf numFmtId="0" fontId="9" fillId="0" borderId="0" xfId="0" applyFont="1" applyBorder="1" applyAlignment="1" applyProtection="1">
      <alignment horizontal="center"/>
    </xf>
    <xf numFmtId="0" fontId="9" fillId="0" borderId="0" xfId="0" applyFont="1" applyBorder="1" applyAlignment="1" applyProtection="1">
      <alignment horizontal="center"/>
    </xf>
    <xf numFmtId="0" fontId="16" fillId="0" borderId="0" xfId="0" applyFont="1" applyBorder="1" applyProtection="1"/>
    <xf numFmtId="0" fontId="7" fillId="0" borderId="41" xfId="0" applyFont="1" applyBorder="1" applyAlignment="1"/>
    <xf numFmtId="0" fontId="7" fillId="0" borderId="42" xfId="0" applyFont="1" applyBorder="1" applyAlignment="1"/>
    <xf numFmtId="0" fontId="7" fillId="0" borderId="43" xfId="0" applyFont="1" applyBorder="1" applyAlignment="1"/>
    <xf numFmtId="0" fontId="12" fillId="4" borderId="25" xfId="0" applyFont="1" applyFill="1" applyBorder="1" applyAlignment="1" applyProtection="1">
      <alignment vertical="center"/>
    </xf>
    <xf numFmtId="0" fontId="12" fillId="4" borderId="23"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16"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28" xfId="0" applyFont="1" applyFill="1" applyBorder="1" applyAlignment="1" applyProtection="1">
      <alignment vertical="center"/>
    </xf>
    <xf numFmtId="0" fontId="4" fillId="3" borderId="25" xfId="0" applyFont="1" applyFill="1" applyBorder="1" applyAlignment="1" applyProtection="1"/>
    <xf numFmtId="0" fontId="4" fillId="3" borderId="23" xfId="0" applyFont="1" applyFill="1" applyBorder="1" applyAlignment="1" applyProtection="1"/>
    <xf numFmtId="0" fontId="4" fillId="3" borderId="40" xfId="0" applyFont="1" applyFill="1" applyBorder="1" applyAlignment="1" applyProtection="1"/>
    <xf numFmtId="0" fontId="4" fillId="3" borderId="1" xfId="0" applyFont="1" applyFill="1" applyBorder="1" applyAlignment="1" applyProtection="1"/>
    <xf numFmtId="0" fontId="1" fillId="0" borderId="0" xfId="0" applyFont="1" applyBorder="1" applyAlignment="1" applyProtection="1">
      <alignment horizontal="center" vertical="top"/>
      <protection locked="0"/>
    </xf>
    <xf numFmtId="0" fontId="7" fillId="4" borderId="39" xfId="0" applyFont="1" applyFill="1" applyBorder="1" applyAlignment="1"/>
    <xf numFmtId="0" fontId="13" fillId="2" borderId="0" xfId="0" applyFont="1" applyFill="1" applyBorder="1" applyAlignment="1" applyProtection="1">
      <alignment horizontal="right"/>
    </xf>
    <xf numFmtId="164" fontId="1" fillId="0" borderId="0" xfId="0" applyNumberFormat="1" applyFont="1" applyFill="1" applyBorder="1" applyAlignment="1" applyProtection="1">
      <alignment horizontal="right"/>
      <protection locked="0"/>
    </xf>
    <xf numFmtId="0" fontId="1" fillId="0" borderId="3" xfId="0" applyFont="1" applyBorder="1" applyAlignment="1" applyProtection="1">
      <alignment horizontal="center" vertical="top"/>
      <protection locked="0"/>
    </xf>
    <xf numFmtId="0" fontId="1" fillId="0" borderId="3" xfId="0" applyFont="1" applyBorder="1" applyAlignment="1" applyProtection="1">
      <alignment horizontal="center"/>
      <protection locked="0"/>
    </xf>
    <xf numFmtId="0" fontId="12" fillId="3" borderId="36" xfId="0" applyFont="1" applyFill="1" applyBorder="1" applyAlignment="1" applyProtection="1">
      <alignment horizontal="right"/>
    </xf>
    <xf numFmtId="0" fontId="7" fillId="0" borderId="46" xfId="0" applyFont="1" applyBorder="1" applyAlignment="1" applyProtection="1">
      <alignment horizontal="center"/>
      <protection locked="0"/>
    </xf>
    <xf numFmtId="0" fontId="7" fillId="0" borderId="14" xfId="0" applyFont="1" applyBorder="1" applyAlignment="1" applyProtection="1">
      <alignment horizontal="right"/>
      <protection locked="0"/>
    </xf>
    <xf numFmtId="0" fontId="3" fillId="0" borderId="0" xfId="0" applyFont="1" applyBorder="1" applyAlignment="1" applyProtection="1"/>
    <xf numFmtId="0" fontId="0" fillId="0" borderId="0" xfId="0" applyBorder="1" applyAlignment="1" applyProtection="1"/>
    <xf numFmtId="0" fontId="9" fillId="0" borderId="0" xfId="0" applyFont="1" applyBorder="1" applyAlignment="1" applyProtection="1"/>
    <xf numFmtId="0" fontId="2" fillId="0" borderId="0" xfId="0" applyFont="1" applyBorder="1" applyAlignment="1" applyProtection="1"/>
    <xf numFmtId="0" fontId="3" fillId="5" borderId="3" xfId="0" applyFont="1" applyFill="1" applyBorder="1" applyAlignment="1" applyProtection="1"/>
    <xf numFmtId="0" fontId="0" fillId="0" borderId="3" xfId="0" applyBorder="1" applyAlignment="1" applyProtection="1"/>
    <xf numFmtId="0" fontId="9" fillId="6" borderId="3" xfId="0" applyFont="1" applyFill="1" applyBorder="1" applyAlignment="1" applyProtection="1"/>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protection locked="0"/>
    </xf>
    <xf numFmtId="0" fontId="7" fillId="0" borderId="18" xfId="0" applyFont="1" applyBorder="1" applyAlignment="1" applyProtection="1">
      <alignment horizontal="center"/>
      <protection locked="0"/>
    </xf>
    <xf numFmtId="0" fontId="10" fillId="0" borderId="10" xfId="0" applyFont="1" applyBorder="1"/>
    <xf numFmtId="164" fontId="0" fillId="5" borderId="3" xfId="0" applyNumberFormat="1" applyFill="1" applyBorder="1" applyAlignment="1" applyProtection="1">
      <alignment horizontal="center"/>
      <protection hidden="1"/>
    </xf>
    <xf numFmtId="164" fontId="0" fillId="5" borderId="3" xfId="0" applyNumberFormat="1" applyFill="1" applyBorder="1" applyAlignment="1" applyProtection="1">
      <alignment horizontal="center" vertical="top"/>
      <protection hidden="1"/>
    </xf>
    <xf numFmtId="0" fontId="7" fillId="5" borderId="19" xfId="0" applyFont="1" applyFill="1" applyBorder="1" applyAlignment="1" applyProtection="1">
      <alignment horizontal="right"/>
      <protection hidden="1"/>
    </xf>
    <xf numFmtId="0" fontId="20" fillId="0" borderId="20" xfId="0" applyFont="1" applyBorder="1" applyAlignment="1" applyProtection="1">
      <protection hidden="1"/>
    </xf>
    <xf numFmtId="0" fontId="0" fillId="0" borderId="3" xfId="0" applyBorder="1" applyProtection="1">
      <protection locked="0"/>
    </xf>
    <xf numFmtId="0" fontId="0" fillId="0" borderId="14" xfId="0" applyBorder="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165" fontId="1" fillId="0" borderId="3" xfId="0" applyNumberFormat="1" applyFont="1" applyBorder="1" applyAlignment="1" applyProtection="1">
      <alignment horizontal="center"/>
      <protection locked="0"/>
    </xf>
    <xf numFmtId="165" fontId="1" fillId="5" borderId="3" xfId="0" applyNumberFormat="1" applyFont="1" applyFill="1" applyBorder="1" applyAlignment="1" applyProtection="1">
      <alignment horizontal="center"/>
      <protection hidden="1"/>
    </xf>
    <xf numFmtId="165" fontId="0" fillId="5" borderId="3" xfId="0" applyNumberFormat="1" applyFill="1" applyBorder="1" applyAlignment="1" applyProtection="1">
      <alignment horizontal="center" vertical="top"/>
      <protection hidden="1"/>
    </xf>
    <xf numFmtId="165" fontId="4" fillId="5" borderId="3" xfId="0" applyNumberFormat="1" applyFont="1" applyFill="1" applyBorder="1" applyAlignment="1" applyProtection="1">
      <alignment horizontal="center" vertical="top"/>
      <protection hidden="1"/>
    </xf>
    <xf numFmtId="166" fontId="7" fillId="0" borderId="3" xfId="0" applyNumberFormat="1" applyFont="1" applyBorder="1" applyAlignment="1" applyProtection="1">
      <alignment horizontal="center"/>
      <protection locked="0"/>
    </xf>
    <xf numFmtId="165" fontId="7" fillId="5" borderId="3" xfId="0" applyNumberFormat="1" applyFont="1" applyFill="1" applyBorder="1" applyAlignment="1" applyProtection="1">
      <alignment horizontal="center"/>
      <protection hidden="1"/>
    </xf>
    <xf numFmtId="165" fontId="12" fillId="4" borderId="31" xfId="0" applyNumberFormat="1" applyFont="1" applyFill="1" applyBorder="1" applyProtection="1">
      <protection locked="0"/>
    </xf>
    <xf numFmtId="4" fontId="1" fillId="5" borderId="3" xfId="0" applyNumberFormat="1" applyFont="1" applyFill="1" applyBorder="1" applyAlignment="1" applyProtection="1">
      <alignment horizontal="center"/>
      <protection hidden="1"/>
    </xf>
    <xf numFmtId="0" fontId="21" fillId="0" borderId="0" xfId="2"/>
    <xf numFmtId="0" fontId="7" fillId="0" borderId="46" xfId="0" applyFont="1" applyBorder="1" applyAlignment="1">
      <alignment horizontal="left"/>
    </xf>
    <xf numFmtId="0" fontId="7" fillId="0" borderId="8" xfId="0" applyFont="1" applyBorder="1" applyAlignment="1">
      <alignment horizontal="left"/>
    </xf>
    <xf numFmtId="0" fontId="7" fillId="0" borderId="47" xfId="0" applyFont="1" applyBorder="1" applyAlignment="1">
      <alignment horizontal="left"/>
    </xf>
    <xf numFmtId="0" fontId="7" fillId="0" borderId="46" xfId="0" applyFont="1" applyBorder="1" applyAlignment="1" applyProtection="1">
      <alignment horizontal="center" wrapText="1"/>
      <protection locked="0"/>
    </xf>
    <xf numFmtId="0" fontId="7" fillId="0" borderId="52" xfId="0" applyFont="1" applyBorder="1" applyAlignment="1" applyProtection="1">
      <alignment horizontal="center" wrapText="1"/>
      <protection locked="0"/>
    </xf>
    <xf numFmtId="0" fontId="7" fillId="0" borderId="44" xfId="0" applyFont="1" applyBorder="1" applyAlignment="1" applyProtection="1">
      <alignment horizontal="center" wrapText="1"/>
      <protection locked="0"/>
    </xf>
    <xf numFmtId="0" fontId="7" fillId="0" borderId="53" xfId="0" applyFont="1" applyBorder="1" applyAlignment="1" applyProtection="1">
      <alignment horizontal="center" wrapText="1"/>
      <protection locked="0"/>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12" fillId="4" borderId="50" xfId="0" applyFont="1" applyFill="1" applyBorder="1" applyAlignment="1">
      <alignment horizontal="center"/>
    </xf>
    <xf numFmtId="0" fontId="12" fillId="4" borderId="51" xfId="0" applyFont="1" applyFill="1" applyBorder="1" applyAlignment="1">
      <alignment horizontal="center"/>
    </xf>
    <xf numFmtId="0" fontId="12" fillId="4" borderId="44"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0" fontId="7" fillId="0" borderId="18"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1" fillId="0" borderId="0" xfId="0" applyFont="1" applyBorder="1" applyAlignment="1" applyProtection="1">
      <alignment horizontal="center"/>
    </xf>
    <xf numFmtId="0" fontId="1" fillId="0" borderId="54" xfId="0" applyFont="1" applyBorder="1" applyAlignment="1" applyProtection="1">
      <alignment horizontal="center"/>
    </xf>
    <xf numFmtId="0" fontId="12" fillId="4" borderId="24" xfId="0" applyFont="1" applyFill="1" applyBorder="1" applyAlignment="1" applyProtection="1">
      <alignment horizontal="center" wrapText="1"/>
    </xf>
    <xf numFmtId="0" fontId="12" fillId="4" borderId="17" xfId="0" applyFont="1" applyFill="1" applyBorder="1" applyAlignment="1" applyProtection="1">
      <alignment horizontal="center" wrapText="1"/>
    </xf>
    <xf numFmtId="0" fontId="4" fillId="3" borderId="35" xfId="0" applyFont="1" applyFill="1" applyBorder="1" applyAlignment="1" applyProtection="1">
      <alignment horizontal="left"/>
    </xf>
    <xf numFmtId="0" fontId="4" fillId="3" borderId="36" xfId="0" applyFont="1" applyFill="1" applyBorder="1" applyAlignment="1" applyProtection="1">
      <alignment horizontal="left"/>
    </xf>
    <xf numFmtId="0" fontId="6" fillId="0" borderId="34" xfId="0" applyFont="1" applyBorder="1" applyAlignment="1" applyProtection="1">
      <alignment horizontal="center" vertical="top"/>
      <protection locked="0"/>
    </xf>
    <xf numFmtId="0" fontId="6" fillId="0" borderId="35" xfId="0" applyFont="1" applyBorder="1" applyAlignment="1" applyProtection="1">
      <alignment horizontal="center" vertical="top"/>
      <protection locked="0"/>
    </xf>
    <xf numFmtId="0" fontId="6" fillId="0" borderId="36" xfId="0" applyFont="1" applyBorder="1" applyAlignment="1" applyProtection="1">
      <alignment horizontal="center" vertical="top"/>
      <protection locked="0"/>
    </xf>
    <xf numFmtId="0" fontId="14" fillId="0" borderId="3" xfId="0" applyFont="1" applyFill="1" applyBorder="1" applyAlignment="1" applyProtection="1">
      <alignment horizontal="left" vertical="center" wrapText="1"/>
    </xf>
    <xf numFmtId="0" fontId="6" fillId="0" borderId="1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1" xfId="0" applyFont="1" applyBorder="1" applyAlignment="1" applyProtection="1">
      <alignment horizontal="left" vertical="top" wrapText="1"/>
    </xf>
    <xf numFmtId="10" fontId="7" fillId="0" borderId="18" xfId="1" applyNumberFormat="1" applyFont="1" applyFill="1" applyBorder="1" applyAlignment="1" applyProtection="1">
      <alignment horizontal="center" vertical="center"/>
      <protection locked="0"/>
    </xf>
    <xf numFmtId="10" fontId="7" fillId="0" borderId="20" xfId="1" applyNumberFormat="1" applyFont="1" applyFill="1" applyBorder="1" applyAlignment="1" applyProtection="1">
      <alignment horizontal="center" vertical="center"/>
      <protection locked="0"/>
    </xf>
    <xf numFmtId="165" fontId="7" fillId="5" borderId="18" xfId="0" applyNumberFormat="1" applyFont="1" applyFill="1" applyBorder="1" applyAlignment="1" applyProtection="1">
      <alignment horizontal="center" vertical="center"/>
      <protection hidden="1"/>
    </xf>
    <xf numFmtId="165" fontId="7" fillId="5" borderId="20" xfId="0" applyNumberFormat="1" applyFont="1" applyFill="1" applyBorder="1" applyAlignment="1" applyProtection="1">
      <alignment horizontal="center" vertical="center"/>
      <protection hidden="1"/>
    </xf>
    <xf numFmtId="0" fontId="3" fillId="3" borderId="22" xfId="0" applyFont="1" applyFill="1" applyBorder="1" applyAlignment="1">
      <alignment horizontal="center" vertical="center" textRotation="90"/>
    </xf>
    <xf numFmtId="0" fontId="3" fillId="3" borderId="27" xfId="0" applyFont="1" applyFill="1" applyBorder="1" applyAlignment="1">
      <alignment horizontal="center" vertical="center" textRotation="90"/>
    </xf>
    <xf numFmtId="0" fontId="3" fillId="3" borderId="29" xfId="0" applyFont="1" applyFill="1" applyBorder="1" applyAlignment="1">
      <alignment horizontal="center" vertical="center" textRotation="90"/>
    </xf>
    <xf numFmtId="0" fontId="12" fillId="4" borderId="39" xfId="0" applyFont="1" applyFill="1" applyBorder="1" applyAlignment="1" applyProtection="1">
      <alignment horizontal="center" wrapText="1"/>
    </xf>
    <xf numFmtId="0" fontId="12" fillId="4" borderId="3" xfId="0" applyFont="1" applyFill="1" applyBorder="1" applyAlignment="1" applyProtection="1">
      <alignment horizontal="center" wrapText="1"/>
    </xf>
    <xf numFmtId="0" fontId="12" fillId="4" borderId="14" xfId="0" applyFont="1" applyFill="1" applyBorder="1" applyAlignment="1" applyProtection="1">
      <alignment horizontal="center" wrapText="1"/>
    </xf>
    <xf numFmtId="0" fontId="4" fillId="3" borderId="34" xfId="0" applyFont="1" applyFill="1" applyBorder="1" applyAlignment="1" applyProtection="1">
      <alignment horizontal="left"/>
    </xf>
    <xf numFmtId="0" fontId="4" fillId="3" borderId="15" xfId="0" applyFont="1" applyFill="1" applyBorder="1" applyAlignment="1">
      <alignment horizontal="center"/>
    </xf>
    <xf numFmtId="0" fontId="4" fillId="3" borderId="38" xfId="0" applyFont="1" applyFill="1" applyBorder="1" applyAlignment="1">
      <alignment horizontal="center"/>
    </xf>
    <xf numFmtId="0" fontId="4" fillId="3" borderId="4" xfId="0" applyFont="1" applyFill="1" applyBorder="1" applyAlignment="1">
      <alignment horizontal="center"/>
    </xf>
    <xf numFmtId="0" fontId="4" fillId="0" borderId="0" xfId="0" applyFont="1" applyFill="1" applyBorder="1" applyAlignment="1" applyProtection="1">
      <alignment horizontal="left"/>
    </xf>
    <xf numFmtId="0" fontId="4" fillId="3" borderId="34" xfId="0" applyFont="1" applyFill="1" applyBorder="1" applyAlignment="1" applyProtection="1">
      <alignment horizontal="left" wrapText="1"/>
    </xf>
    <xf numFmtId="0" fontId="4" fillId="3" borderId="35" xfId="0" applyFont="1" applyFill="1" applyBorder="1" applyAlignment="1" applyProtection="1">
      <alignment horizontal="left" wrapText="1"/>
    </xf>
    <xf numFmtId="0" fontId="4" fillId="3" borderId="36" xfId="0" applyFont="1" applyFill="1" applyBorder="1" applyAlignment="1" applyProtection="1">
      <alignment horizontal="left" wrapText="1"/>
    </xf>
  </cellXfs>
  <cellStyles count="3">
    <cellStyle name="Hyperlink" xfId="2" builtinId="8"/>
    <cellStyle name="Normal" xfId="0" builtinId="0"/>
    <cellStyle name="Percent" xfId="1" builtinId="5"/>
  </cellStyles>
  <dxfs count="14">
    <dxf>
      <fill>
        <patternFill>
          <bgColor rgb="FFFF0000"/>
        </patternFill>
      </fill>
    </dxf>
    <dxf>
      <fill>
        <patternFill>
          <bgColor theme="6"/>
        </patternFill>
      </fill>
    </dxf>
    <dxf>
      <fill>
        <patternFill>
          <bgColor rgb="FFFF00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bgColor theme="6"/>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571500</xdr:colOff>
      <xdr:row>60</xdr:row>
      <xdr:rowOff>114300</xdr:rowOff>
    </xdr:to>
    <xdr:sp macro="" textlink="">
      <xdr:nvSpPr>
        <xdr:cNvPr id="2" name="TextBox 1"/>
        <xdr:cNvSpPr txBox="1"/>
      </xdr:nvSpPr>
      <xdr:spPr>
        <a:xfrm>
          <a:off x="9525" y="0"/>
          <a:ext cx="6657975" cy="982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u="none" strike="noStrike" baseline="0" smtClean="0">
              <a:latin typeface="Times New Roman"/>
            </a:rPr>
            <a:t>Cornell University</a:t>
          </a:r>
        </a:p>
        <a:p>
          <a:pPr algn="ctr"/>
          <a:r>
            <a:rPr lang="en-US" sz="1100" b="1" i="0" u="none" strike="noStrike" baseline="0" smtClean="0">
              <a:latin typeface="Times New Roman"/>
            </a:rPr>
            <a:t>Summer Salary Request and Attestation</a:t>
          </a:r>
        </a:p>
        <a:p>
          <a:pPr algn="ctr"/>
          <a:endParaRPr lang="en-US" sz="1100" b="1" i="0" u="none" strike="noStrike" baseline="0" smtClean="0">
            <a:latin typeface="Times New Roman"/>
          </a:endParaRPr>
        </a:p>
        <a:p>
          <a:pPr algn="ctr"/>
          <a:endParaRPr lang="en-US" sz="1100" b="1" i="0" u="none" strike="noStrike" baseline="0" smtClean="0">
            <a:latin typeface="Times New Roman"/>
          </a:endParaRPr>
        </a:p>
        <a:p>
          <a:pPr algn="l"/>
          <a:r>
            <a:rPr lang="en-US" sz="1100" b="0" i="0" u="none" strike="noStrike" baseline="0" smtClean="0">
              <a:latin typeface="Times New Roman"/>
            </a:rPr>
            <a:t>Faculty who wish to request more than </a:t>
          </a:r>
          <a:r>
            <a:rPr lang="en-US" sz="1100" b="0" i="1" u="none" strike="noStrike" baseline="0" smtClean="0">
              <a:latin typeface="Times New Roman"/>
            </a:rPr>
            <a:t>2.5 </a:t>
          </a:r>
          <a:r>
            <a:rPr lang="en-US" sz="1100" b="0" i="0" u="none" strike="noStrike" baseline="0" smtClean="0">
              <a:latin typeface="Times New Roman"/>
            </a:rPr>
            <a:t>months of summer salary must verify their compliance with guiding federal regulations and Cornell policy regarding summer salary compensation from sponsored funds, and under that policy must obtain explicit permission from his/her Dean.</a:t>
          </a:r>
        </a:p>
        <a:p>
          <a:pPr algn="l"/>
          <a:endParaRPr lang="en-US" sz="1100" b="0" i="0" u="none" strike="noStrike" baseline="0" smtClean="0">
            <a:latin typeface="Times New Roman"/>
          </a:endParaRPr>
        </a:p>
        <a:p>
          <a:pPr algn="l"/>
          <a:r>
            <a:rPr lang="en-US" sz="1100" b="0" i="0" u="none" strike="noStrike" baseline="0" smtClean="0">
              <a:latin typeface="Times New Roman"/>
            </a:rPr>
            <a:t>Please submit this completed form to your Dean for approval. Departments must receive an approved copy of this form prior to processing the summer salary request and must maintain a copy of the form with the corresponding appointment records.</a:t>
          </a:r>
        </a:p>
        <a:p>
          <a:pPr algn="l"/>
          <a:endParaRPr lang="en-US" sz="1100" b="0" i="0" u="none" strike="noStrike" baseline="0" smtClean="0">
            <a:latin typeface="Times New Roman"/>
          </a:endParaRPr>
        </a:p>
        <a:p>
          <a:pPr algn="l"/>
          <a:r>
            <a:rPr lang="en-US" sz="1100" b="0" i="0" u="none" strike="noStrike" baseline="0" smtClean="0">
              <a:latin typeface="Times New Roman"/>
            </a:rPr>
            <a:t>Attach the details of your summer salary request including account numbers, source of funds (NIH, NSF, summer session, etc.), and the corresponding pay periods and type of activity for which you are requesting compensation (research, teaching, etc.).</a:t>
          </a:r>
        </a:p>
        <a:p>
          <a:pPr algn="l"/>
          <a:endParaRPr lang="en-US" sz="1100" b="0" i="0" u="none" strike="noStrike" baseline="0" smtClean="0">
            <a:latin typeface="Times New Roman"/>
          </a:endParaRPr>
        </a:p>
        <a:p>
          <a:pPr algn="l"/>
          <a:endParaRPr lang="en-US" sz="1100" b="0" i="0" u="none" strike="noStrike" baseline="0" smtClean="0">
            <a:latin typeface="Times New Roman"/>
          </a:endParaRPr>
        </a:p>
        <a:p>
          <a:pPr algn="l"/>
          <a:r>
            <a:rPr lang="en-US" sz="1100" b="0" i="0" u="none" strike="noStrike" baseline="0" smtClean="0">
              <a:latin typeface="Times New Roman"/>
            </a:rPr>
            <a:t>Faculty Name _____________________________________	Department__________________________</a:t>
          </a:r>
        </a:p>
        <a:p>
          <a:pPr algn="l"/>
          <a:endParaRPr lang="en-US" sz="1100" b="0" i="0" u="none" strike="noStrike" baseline="0" smtClean="0">
            <a:latin typeface="Times New Roman"/>
          </a:endParaRPr>
        </a:p>
        <a:p>
          <a:pPr algn="l"/>
          <a:r>
            <a:rPr lang="en-US" sz="1100" b="0" i="0" u="none" strike="noStrike" baseline="0" smtClean="0">
              <a:latin typeface="Times New Roman"/>
            </a:rPr>
            <a:t>I am requesting more than </a:t>
          </a:r>
          <a:r>
            <a:rPr lang="en-US" sz="1100" b="0" i="1" u="none" strike="noStrike" baseline="0" smtClean="0">
              <a:latin typeface="Times New Roman"/>
            </a:rPr>
            <a:t>2.5 </a:t>
          </a:r>
          <a:r>
            <a:rPr lang="en-US" sz="1100" b="0" i="0" u="none" strike="noStrike" baseline="0" smtClean="0">
              <a:latin typeface="Times New Roman"/>
            </a:rPr>
            <a:t>months of summer pay for the upcoming summer from the sources listed on the attached. I understand the policies and regulations regarding summer compensation, including those specifically noted below.</a:t>
          </a:r>
        </a:p>
        <a:p>
          <a:pPr algn="l"/>
          <a:endParaRPr lang="en-US" sz="1100" b="0" i="0" u="none" strike="noStrike" baseline="0" smtClean="0">
            <a:latin typeface="Times New Roman"/>
          </a:endParaRPr>
        </a:p>
        <a:p>
          <a:pPr algn="l"/>
          <a:r>
            <a:rPr lang="en-US" sz="1100" b="0" i="0" u="none" strike="noStrike" baseline="0" smtClean="0">
              <a:latin typeface="Times New Roman"/>
            </a:rPr>
            <a:t>During the summer period for which I am requesting salary support I will be working full-time and will be performing work directly related to the sponsored projects and any other university activities that are providing my summer compensation.</a:t>
          </a:r>
        </a:p>
        <a:p>
          <a:pPr algn="l"/>
          <a:endParaRPr lang="en-US" sz="1100" b="0" i="0" u="none" strike="noStrike" baseline="0" smtClean="0">
            <a:latin typeface="Times New Roman"/>
          </a:endParaRPr>
        </a:p>
        <a:p>
          <a:pPr algn="l"/>
          <a:r>
            <a:rPr lang="en-US" sz="1100" b="0" i="0" u="none" strike="noStrike" baseline="0" smtClean="0">
              <a:latin typeface="Times New Roman"/>
            </a:rPr>
            <a:t>I will not be taking vacation during any of the weeks for which I will be receiving summer salary.</a:t>
          </a:r>
        </a:p>
        <a:p>
          <a:pPr algn="l"/>
          <a:endParaRPr lang="en-US" sz="1100" b="0" i="0" u="none" strike="noStrike" baseline="0" smtClean="0">
            <a:latin typeface="Times New Roman"/>
          </a:endParaRPr>
        </a:p>
        <a:p>
          <a:pPr algn="l"/>
          <a:r>
            <a:rPr lang="en-US" sz="1100" b="0" i="0" u="none" strike="noStrike" baseline="0" smtClean="0">
              <a:latin typeface="Times New Roman"/>
            </a:rPr>
            <a:t>During the weeks for which I will be receiving summer salary from sponsored funds I will not spend any time, including evenings and weekends, writing proposals for future funding unless a portion of my summer pay, as noted on the attached, is specifically for proposal writing effort and is an allowable expense on this source of funds.</a:t>
          </a:r>
        </a:p>
        <a:p>
          <a:pPr algn="l"/>
          <a:endParaRPr lang="en-US" sz="1100" b="0" i="0" u="none" strike="noStrike" baseline="0" smtClean="0">
            <a:latin typeface="Times New Roman"/>
          </a:endParaRPr>
        </a:p>
        <a:p>
          <a:pPr algn="l"/>
          <a:r>
            <a:rPr lang="en-US" sz="1100" b="0" i="0" u="none" strike="noStrike" baseline="0" smtClean="0">
              <a:latin typeface="Times New Roman"/>
            </a:rPr>
            <a:t>I understand if my summer plans change that I must request, at that time, a corresponding change to my summer compensation, including if my plans change so that I will not actually work the amount of time I intended on each activitytproject.</a:t>
          </a:r>
        </a:p>
        <a:p>
          <a:pPr algn="l"/>
          <a:endParaRPr lang="en-US" sz="1100" b="0" i="0" u="none" strike="noStrike" baseline="0" smtClean="0">
            <a:latin typeface="Times New Roman"/>
          </a:endParaRPr>
        </a:p>
        <a:p>
          <a:pPr algn="l"/>
          <a:r>
            <a:rPr lang="en-US" sz="1100" b="0" i="0" u="none" strike="noStrike" baseline="0" smtClean="0">
              <a:latin typeface="Times New Roman"/>
            </a:rPr>
            <a:t>I understand that I must certify during the university's annual effort certification process that I have actually worked on the sponsored research projects during the summer period for which I receive summer salary and for the amount of time that I have been compensated.</a:t>
          </a:r>
        </a:p>
        <a:p>
          <a:pPr algn="l"/>
          <a:endParaRPr lang="en-US" sz="1100" b="0" i="0" u="none" strike="noStrike" baseline="0" smtClean="0">
            <a:latin typeface="Times New Roman"/>
          </a:endParaRPr>
        </a:p>
        <a:p>
          <a:pPr algn="l"/>
          <a:endParaRPr lang="en-US" sz="1100" b="0" i="0" u="none" strike="noStrike" baseline="0" smtClean="0">
            <a:latin typeface="Times New Roman"/>
          </a:endParaRPr>
        </a:p>
        <a:p>
          <a:pPr algn="l"/>
          <a:endParaRPr lang="en-US" sz="1100" b="0" i="0" u="none" strike="noStrike" baseline="0" smtClean="0">
            <a:latin typeface="Times New Roman"/>
          </a:endParaRPr>
        </a:p>
        <a:p>
          <a:pPr algn="l"/>
          <a:r>
            <a:rPr lang="en-US" sz="1100" b="0" i="0" u="none" strike="noStrike" baseline="0" smtClean="0">
              <a:latin typeface="Times New Roman"/>
            </a:rPr>
            <a:t>Faculty Signature 			      Date</a:t>
          </a:r>
        </a:p>
        <a:p>
          <a:pPr algn="l"/>
          <a:r>
            <a:rPr lang="en-US" sz="1300" b="0" i="0" u="none" strike="noStrike" baseline="0" smtClean="0">
              <a:latin typeface="Arial"/>
            </a:rPr>
            <a:t>..............................................................................................................</a:t>
          </a:r>
        </a:p>
        <a:p>
          <a:pPr algn="l"/>
          <a:r>
            <a:rPr lang="en-US" sz="1100" b="0" i="0" u="none" strike="noStrike" baseline="0" smtClean="0">
              <a:latin typeface="Times New Roman"/>
            </a:rPr>
            <a:t>I agree to this request and understand that the faculty member must meet the associated regulatory and policy requirements. A copy of this approved form will be maintained by the department.</a:t>
          </a:r>
        </a:p>
        <a:p>
          <a:pPr algn="l"/>
          <a:endParaRPr lang="en-US" sz="1100" b="0" i="0" u="none" strike="noStrike" baseline="0" smtClean="0">
            <a:latin typeface="Times New Roman"/>
          </a:endParaRPr>
        </a:p>
        <a:p>
          <a:pPr algn="l"/>
          <a:endParaRPr lang="en-US" sz="1100" b="0" i="0" u="none" strike="noStrike" baseline="0" smtClean="0">
            <a:latin typeface="Times New Roman"/>
          </a:endParaRPr>
        </a:p>
        <a:p>
          <a:pPr algn="l"/>
          <a:endParaRPr lang="en-US" sz="1100" b="0" i="0" u="none" strike="noStrike" baseline="0" smtClean="0">
            <a:latin typeface="Times New Roman"/>
          </a:endParaRPr>
        </a:p>
        <a:p>
          <a:pPr algn="l"/>
          <a:r>
            <a:rPr lang="en-US" sz="1100" b="0" i="0" u="none" strike="noStrike" baseline="0" smtClean="0">
              <a:latin typeface="Times New Roman"/>
            </a:rPr>
            <a:t>Dean Signature </a:t>
          </a:r>
          <a:r>
            <a:rPr lang="en-US" sz="1000" b="1" i="1" u="none" strike="noStrike" baseline="0" smtClean="0">
              <a:latin typeface="Times New Roman"/>
            </a:rPr>
            <a:t>(this signature authority is not assignable) 	      </a:t>
          </a:r>
          <a:r>
            <a:rPr lang="en-US" sz="1100" b="0" i="0" u="none" strike="noStrike" baseline="0" smtClean="0">
              <a:latin typeface="Times New Roman"/>
            </a:rPr>
            <a:t>Date</a:t>
          </a:r>
        </a:p>
        <a:p>
          <a:pPr algn="l"/>
          <a:endParaRPr lang="en-US" sz="1100" b="0" i="0" u="none" strike="noStrike" baseline="0" smtClean="0">
            <a:latin typeface="Times New Roman"/>
          </a:endParaRPr>
        </a:p>
        <a:p>
          <a:pPr marL="0" indent="0" algn="l"/>
          <a:r>
            <a:rPr lang="en-US" sz="1100" b="0" i="0" u="none" strike="noStrike" baseline="0" smtClean="0">
              <a:solidFill>
                <a:schemeClr val="dk1"/>
              </a:solidFill>
              <a:latin typeface="Times New Roman"/>
              <a:ea typeface="+mn-ea"/>
              <a:cs typeface="+mn-cs"/>
            </a:rPr>
            <a:t>Forward copy of approved form and attached salary detail to faculty member's department and OSP.</a:t>
          </a:r>
        </a:p>
        <a:p>
          <a:pPr marL="0" indent="0" algn="l"/>
          <a:endParaRPr lang="en-US" sz="1100" b="0" i="0" u="none" strike="noStrike" baseline="0" smtClean="0">
            <a:solidFill>
              <a:schemeClr val="dk1"/>
            </a:solidFill>
            <a:latin typeface="Times New Roman"/>
            <a:ea typeface="+mn-ea"/>
            <a:cs typeface="+mn-cs"/>
          </a:endParaRPr>
        </a:p>
        <a:p>
          <a:pPr marL="0" indent="0" algn="l"/>
          <a:r>
            <a:rPr lang="en-US" sz="1100" b="0" i="0" u="none" strike="noStrike" baseline="0" smtClean="0">
              <a:solidFill>
                <a:schemeClr val="dk1"/>
              </a:solidFill>
              <a:latin typeface="Times New Roman"/>
              <a:ea typeface="+mn-ea"/>
              <a:cs typeface="+mn-cs"/>
            </a:rPr>
            <a:t>May 5, 2009 Office of the Senior Vice Provost for Research</a:t>
          </a:r>
          <a:endParaRPr lang="en-US" sz="1100" b="0" i="0" u="none" strike="noStrike" baseline="0">
            <a:solidFill>
              <a:schemeClr val="dk1"/>
            </a:solidFill>
            <a:latin typeface="Times New Roman"/>
            <a:ea typeface="+mn-ea"/>
            <a:cs typeface="+mn-cs"/>
          </a:endParaRPr>
        </a:p>
      </xdr:txBody>
    </xdr:sp>
    <xdr:clientData/>
  </xdr:twoCellAnchor>
  <xdr:twoCellAnchor>
    <xdr:from>
      <xdr:col>0</xdr:col>
      <xdr:colOff>95250</xdr:colOff>
      <xdr:row>48</xdr:row>
      <xdr:rowOff>60960</xdr:rowOff>
    </xdr:from>
    <xdr:to>
      <xdr:col>5</xdr:col>
      <xdr:colOff>304800</xdr:colOff>
      <xdr:row>48</xdr:row>
      <xdr:rowOff>60960</xdr:rowOff>
    </xdr:to>
    <xdr:cxnSp macro="">
      <xdr:nvCxnSpPr>
        <xdr:cNvPr id="6" name="Straight Connector 5"/>
        <xdr:cNvCxnSpPr/>
      </xdr:nvCxnSpPr>
      <xdr:spPr>
        <a:xfrm>
          <a:off x="95250" y="8107680"/>
          <a:ext cx="32575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72390</xdr:colOff>
      <xdr:row>41</xdr:row>
      <xdr:rowOff>43815</xdr:rowOff>
    </xdr:from>
    <xdr:to>
      <xdr:col>5</xdr:col>
      <xdr:colOff>281940</xdr:colOff>
      <xdr:row>41</xdr:row>
      <xdr:rowOff>43815</xdr:rowOff>
    </xdr:to>
    <xdr:cxnSp macro="">
      <xdr:nvCxnSpPr>
        <xdr:cNvPr id="8" name="Straight Connector 7"/>
        <xdr:cNvCxnSpPr/>
      </xdr:nvCxnSpPr>
      <xdr:spPr>
        <a:xfrm>
          <a:off x="72390" y="6917055"/>
          <a:ext cx="32575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120015</xdr:colOff>
      <xdr:row>41</xdr:row>
      <xdr:rowOff>43815</xdr:rowOff>
    </xdr:from>
    <xdr:to>
      <xdr:col>8</xdr:col>
      <xdr:colOff>567690</xdr:colOff>
      <xdr:row>41</xdr:row>
      <xdr:rowOff>43815</xdr:rowOff>
    </xdr:to>
    <xdr:cxnSp macro="">
      <xdr:nvCxnSpPr>
        <xdr:cNvPr id="9" name="Straight Connector 8"/>
        <xdr:cNvCxnSpPr/>
      </xdr:nvCxnSpPr>
      <xdr:spPr>
        <a:xfrm>
          <a:off x="3777615" y="6917055"/>
          <a:ext cx="16668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48</xdr:row>
      <xdr:rowOff>68580</xdr:rowOff>
    </xdr:from>
    <xdr:to>
      <xdr:col>8</xdr:col>
      <xdr:colOff>462915</xdr:colOff>
      <xdr:row>48</xdr:row>
      <xdr:rowOff>68580</xdr:rowOff>
    </xdr:to>
    <xdr:cxnSp macro="">
      <xdr:nvCxnSpPr>
        <xdr:cNvPr id="12" name="Straight Connector 11"/>
        <xdr:cNvCxnSpPr/>
      </xdr:nvCxnSpPr>
      <xdr:spPr>
        <a:xfrm>
          <a:off x="3672840" y="8115300"/>
          <a:ext cx="16668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research.cornell.edu/VPR/Policies/images/pdfs/Summer_Salary_RequestAttes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2"/>
  <sheetViews>
    <sheetView showGridLines="0" tabSelected="1" topLeftCell="A37" zoomScaleNormal="100" workbookViewId="0">
      <selection activeCell="Q19" sqref="Q19"/>
    </sheetView>
  </sheetViews>
  <sheetFormatPr defaultRowHeight="12.75" x14ac:dyDescent="0.2"/>
  <cols>
    <col min="1" max="1" width="3.7109375" customWidth="1"/>
    <col min="2" max="2" width="8.7109375" customWidth="1"/>
    <col min="3" max="3" width="9.7109375" customWidth="1"/>
    <col min="4" max="4" width="10" customWidth="1"/>
    <col min="5" max="5" width="17.5703125" customWidth="1"/>
    <col min="6" max="6" width="21.140625" customWidth="1"/>
    <col min="7" max="7" width="13.28515625" customWidth="1"/>
    <col min="8" max="8" width="12.140625" customWidth="1"/>
    <col min="9" max="9" width="5" customWidth="1"/>
    <col min="11" max="11" width="2.28515625" customWidth="1"/>
    <col min="12" max="12" width="10.140625" customWidth="1"/>
    <col min="13" max="13" width="2.140625" customWidth="1"/>
    <col min="14" max="14" width="10.140625" customWidth="1"/>
  </cols>
  <sheetData>
    <row r="1" spans="1:15" s="16" customFormat="1" ht="15.75" x14ac:dyDescent="0.25">
      <c r="A1" s="88" t="s">
        <v>58</v>
      </c>
      <c r="B1" s="88"/>
      <c r="C1" s="88"/>
      <c r="D1" s="88"/>
      <c r="E1" s="88"/>
      <c r="F1" s="88"/>
      <c r="G1" s="88"/>
      <c r="H1" s="88"/>
      <c r="K1" s="92"/>
      <c r="L1" s="91" t="s">
        <v>50</v>
      </c>
      <c r="M1" s="88"/>
      <c r="N1" s="88"/>
    </row>
    <row r="2" spans="1:15" x14ac:dyDescent="0.2">
      <c r="A2" s="89" t="s">
        <v>3</v>
      </c>
      <c r="B2" s="89"/>
      <c r="C2" s="89"/>
      <c r="D2" s="89"/>
      <c r="E2" s="89"/>
      <c r="F2" s="89"/>
      <c r="G2" s="89"/>
      <c r="H2" s="89"/>
      <c r="K2" s="93"/>
      <c r="L2" s="91" t="s">
        <v>51</v>
      </c>
      <c r="M2" s="89"/>
      <c r="N2" s="89"/>
    </row>
    <row r="3" spans="1:15" x14ac:dyDescent="0.2">
      <c r="A3" s="90" t="s">
        <v>8</v>
      </c>
      <c r="B3" s="90"/>
      <c r="C3" s="90"/>
      <c r="D3" s="90"/>
      <c r="E3" s="90"/>
      <c r="F3" s="90"/>
      <c r="G3" s="90"/>
      <c r="H3" s="90"/>
      <c r="K3" s="94"/>
      <c r="L3" s="91" t="s">
        <v>52</v>
      </c>
      <c r="M3" s="90"/>
      <c r="N3" s="90"/>
    </row>
    <row r="4" spans="1:15" x14ac:dyDescent="0.2">
      <c r="A4" s="63"/>
      <c r="B4" s="63"/>
      <c r="C4" s="63"/>
      <c r="D4" s="63"/>
      <c r="E4" s="63"/>
      <c r="F4" s="64"/>
      <c r="G4" s="63"/>
      <c r="H4" s="63"/>
      <c r="I4" s="63"/>
      <c r="J4" s="63"/>
      <c r="K4" s="63"/>
      <c r="L4" s="63"/>
      <c r="M4" s="63"/>
      <c r="N4" s="63"/>
    </row>
    <row r="5" spans="1:15" x14ac:dyDescent="0.2">
      <c r="A5" s="3"/>
      <c r="C5" s="3"/>
      <c r="D5" s="3"/>
      <c r="E5" s="3"/>
      <c r="F5" s="133"/>
      <c r="G5" s="134"/>
      <c r="H5" s="156" t="s">
        <v>57</v>
      </c>
      <c r="I5" s="137"/>
      <c r="J5" s="137"/>
      <c r="K5" s="137"/>
      <c r="L5" s="137"/>
      <c r="M5" s="138"/>
      <c r="N5" s="99">
        <v>183300</v>
      </c>
    </row>
    <row r="6" spans="1:15" ht="13.5" customHeight="1" x14ac:dyDescent="0.2">
      <c r="A6" s="156" t="s">
        <v>40</v>
      </c>
      <c r="B6" s="137"/>
      <c r="C6" s="137"/>
      <c r="D6" s="138"/>
      <c r="E6" s="83"/>
      <c r="F6" s="79"/>
      <c r="H6" s="53" t="s">
        <v>34</v>
      </c>
      <c r="I6" s="54"/>
      <c r="J6" s="54"/>
      <c r="K6" s="54"/>
      <c r="L6" s="54"/>
      <c r="M6" s="55"/>
      <c r="N6" s="100">
        <f>N5/12*9</f>
        <v>137475</v>
      </c>
    </row>
    <row r="7" spans="1:15" ht="13.5" customHeight="1" x14ac:dyDescent="0.2">
      <c r="A7" s="156" t="s">
        <v>4</v>
      </c>
      <c r="B7" s="137"/>
      <c r="C7" s="137"/>
      <c r="D7" s="138"/>
      <c r="E7" s="83"/>
      <c r="F7" s="79"/>
      <c r="H7" s="53" t="s">
        <v>28</v>
      </c>
      <c r="I7" s="54"/>
      <c r="J7" s="54"/>
      <c r="K7" s="54"/>
      <c r="L7" s="54"/>
      <c r="M7" s="55"/>
      <c r="N7" s="100">
        <f>N6/9</f>
        <v>15275</v>
      </c>
    </row>
    <row r="8" spans="1:15" ht="13.5" customHeight="1" thickBot="1" x14ac:dyDescent="0.25">
      <c r="A8" s="156" t="s">
        <v>0</v>
      </c>
      <c r="B8" s="137"/>
      <c r="C8" s="137"/>
      <c r="D8" s="138"/>
      <c r="E8" s="84"/>
      <c r="F8" s="85" t="s">
        <v>45</v>
      </c>
      <c r="G8" s="115">
        <f>SUM(E18+E31+E44+E57)</f>
        <v>0</v>
      </c>
      <c r="H8" s="157" t="s">
        <v>30</v>
      </c>
      <c r="I8" s="158"/>
      <c r="J8" s="158"/>
      <c r="K8" s="158"/>
      <c r="L8" s="158"/>
      <c r="M8" s="158"/>
      <c r="N8" s="159"/>
      <c r="O8" s="24"/>
    </row>
    <row r="9" spans="1:15" ht="23.25" customHeight="1" thickBot="1" x14ac:dyDescent="0.25">
      <c r="A9" s="161" t="s">
        <v>61</v>
      </c>
      <c r="B9" s="162"/>
      <c r="C9" s="162"/>
      <c r="D9" s="163"/>
      <c r="E9" s="108"/>
      <c r="F9" s="81"/>
      <c r="H9" s="56" t="s">
        <v>29</v>
      </c>
      <c r="I9" s="57"/>
      <c r="J9" s="57"/>
      <c r="K9" s="57"/>
      <c r="L9" s="57"/>
      <c r="M9" s="58"/>
      <c r="N9" s="37"/>
      <c r="O9" s="14"/>
    </row>
    <row r="10" spans="1:15" x14ac:dyDescent="0.2">
      <c r="A10" s="156" t="s">
        <v>6</v>
      </c>
      <c r="B10" s="137"/>
      <c r="C10" s="137"/>
      <c r="D10" s="138"/>
      <c r="E10" s="109">
        <f>E9/9</f>
        <v>0</v>
      </c>
      <c r="F10" s="82"/>
      <c r="H10" s="56" t="s">
        <v>36</v>
      </c>
      <c r="I10" s="57"/>
      <c r="J10" s="57"/>
      <c r="K10" s="57"/>
      <c r="L10" s="57"/>
      <c r="M10" s="59"/>
      <c r="N10" s="110">
        <f>E10*N9</f>
        <v>0</v>
      </c>
      <c r="O10" s="7"/>
    </row>
    <row r="11" spans="1:15" x14ac:dyDescent="0.2">
      <c r="A11" s="156" t="s">
        <v>25</v>
      </c>
      <c r="B11" s="137"/>
      <c r="C11" s="137"/>
      <c r="D11" s="138"/>
      <c r="E11" s="109">
        <f>E8*E10</f>
        <v>0</v>
      </c>
      <c r="F11" s="85" t="s">
        <v>46</v>
      </c>
      <c r="G11" s="109">
        <f>SUM(C28+C41+C54+C67)</f>
        <v>0</v>
      </c>
      <c r="H11" s="137" t="s">
        <v>35</v>
      </c>
      <c r="I11" s="137"/>
      <c r="J11" s="137"/>
      <c r="K11" s="137"/>
      <c r="L11" s="137"/>
      <c r="M11" s="138"/>
      <c r="N11" s="111" t="str">
        <f>IF(N9=0,"",N10-(N7*N9))</f>
        <v/>
      </c>
      <c r="O11" s="7"/>
    </row>
    <row r="12" spans="1:15" x14ac:dyDescent="0.2">
      <c r="A12" s="35"/>
      <c r="B12" s="2"/>
      <c r="C12" s="4"/>
      <c r="D12" s="4"/>
      <c r="E12" s="52"/>
      <c r="F12" s="52"/>
      <c r="H12" s="139" t="s">
        <v>26</v>
      </c>
      <c r="I12" s="140"/>
      <c r="J12" s="140"/>
      <c r="K12" s="140"/>
      <c r="L12" s="140"/>
      <c r="M12" s="140"/>
      <c r="N12" s="141"/>
      <c r="O12" s="7"/>
    </row>
    <row r="13" spans="1:15" ht="13.5" x14ac:dyDescent="0.2">
      <c r="A13" s="160"/>
      <c r="B13" s="160"/>
      <c r="C13" s="160"/>
      <c r="D13" s="160"/>
      <c r="F13" s="36"/>
      <c r="H13" s="142" t="s">
        <v>27</v>
      </c>
      <c r="I13" s="142"/>
      <c r="J13" s="142"/>
      <c r="K13" s="142"/>
      <c r="L13" s="142"/>
      <c r="M13" s="142"/>
      <c r="N13" s="142"/>
      <c r="O13" s="7"/>
    </row>
    <row r="14" spans="1:15" s="2" customFormat="1" ht="7.5" customHeight="1" x14ac:dyDescent="0.2">
      <c r="A14" s="4"/>
      <c r="C14" s="4"/>
      <c r="D14" s="5"/>
      <c r="E14" s="5"/>
      <c r="F14" s="5"/>
      <c r="G14" s="23"/>
    </row>
    <row r="15" spans="1:15" ht="20.25" x14ac:dyDescent="0.3">
      <c r="A15" s="65" t="s">
        <v>41</v>
      </c>
      <c r="B15" s="6"/>
      <c r="C15" s="6"/>
      <c r="D15" s="8"/>
      <c r="E15" s="3"/>
      <c r="F15" s="3"/>
    </row>
    <row r="16" spans="1:15" ht="4.5" customHeight="1" thickBot="1" x14ac:dyDescent="0.25">
      <c r="C16" s="3"/>
      <c r="D16" s="3"/>
      <c r="E16" s="3"/>
      <c r="F16" s="3"/>
      <c r="G16" s="7"/>
      <c r="H16" s="3"/>
      <c r="I16" s="8"/>
    </row>
    <row r="17" spans="1:15" ht="15" customHeight="1" thickTop="1" x14ac:dyDescent="0.2">
      <c r="A17" s="150" t="s">
        <v>31</v>
      </c>
      <c r="B17" s="153" t="s">
        <v>37</v>
      </c>
      <c r="C17" s="75" t="s">
        <v>31</v>
      </c>
      <c r="D17" s="76"/>
      <c r="E17" s="124"/>
      <c r="F17" s="125"/>
      <c r="G17" s="80"/>
      <c r="H17" s="135" t="s">
        <v>49</v>
      </c>
      <c r="I17" s="69"/>
      <c r="J17" s="70"/>
      <c r="K17" s="70"/>
      <c r="L17" s="70"/>
      <c r="M17" s="70"/>
      <c r="N17" s="71"/>
      <c r="O17" s="7"/>
    </row>
    <row r="18" spans="1:15" ht="15" customHeight="1" x14ac:dyDescent="0.2">
      <c r="A18" s="151"/>
      <c r="B18" s="154"/>
      <c r="C18" s="77" t="s">
        <v>44</v>
      </c>
      <c r="D18" s="78"/>
      <c r="E18" s="112"/>
      <c r="F18" s="77" t="s">
        <v>43</v>
      </c>
      <c r="G18" s="113">
        <f>E18*$E$10</f>
        <v>0</v>
      </c>
      <c r="H18" s="136"/>
      <c r="I18" s="72"/>
      <c r="J18" s="73"/>
      <c r="K18" s="73"/>
      <c r="L18" s="73"/>
      <c r="M18" s="73"/>
      <c r="N18" s="74"/>
      <c r="O18" s="7"/>
    </row>
    <row r="19" spans="1:15" s="1" customFormat="1" ht="15" customHeight="1" thickBot="1" x14ac:dyDescent="0.3">
      <c r="A19" s="151"/>
      <c r="B19" s="155"/>
      <c r="C19" s="38" t="s">
        <v>9</v>
      </c>
      <c r="D19" s="39" t="s">
        <v>1</v>
      </c>
      <c r="E19" s="39" t="s">
        <v>7</v>
      </c>
      <c r="F19" s="126" t="s">
        <v>48</v>
      </c>
      <c r="G19" s="127"/>
      <c r="H19" s="136"/>
      <c r="I19" s="128" t="s">
        <v>11</v>
      </c>
      <c r="J19" s="129"/>
      <c r="K19" s="129"/>
      <c r="L19" s="129"/>
      <c r="M19" s="129"/>
      <c r="N19" s="130"/>
      <c r="O19" s="16"/>
    </row>
    <row r="20" spans="1:15" ht="15" customHeight="1" x14ac:dyDescent="0.2">
      <c r="A20" s="151"/>
      <c r="B20" s="146"/>
      <c r="C20" s="148">
        <f>$G$18*B20</f>
        <v>0</v>
      </c>
      <c r="D20" s="131"/>
      <c r="E20" s="131"/>
      <c r="F20" s="120"/>
      <c r="G20" s="121"/>
      <c r="H20" s="97" t="s">
        <v>47</v>
      </c>
      <c r="I20" s="101" t="str">
        <f>IF(AND($H20="NIH",$N$11&gt;0), "X","")</f>
        <v/>
      </c>
      <c r="J20" s="117" t="s">
        <v>10</v>
      </c>
      <c r="K20" s="118"/>
      <c r="L20" s="118"/>
      <c r="M20" s="118"/>
      <c r="N20" s="119"/>
      <c r="O20" s="7"/>
    </row>
    <row r="21" spans="1:15" ht="15" customHeight="1" thickBot="1" x14ac:dyDescent="0.25">
      <c r="A21" s="151"/>
      <c r="B21" s="147"/>
      <c r="C21" s="149"/>
      <c r="D21" s="132"/>
      <c r="E21" s="132"/>
      <c r="F21" s="122"/>
      <c r="G21" s="123"/>
      <c r="H21" s="102" t="str">
        <f>IF(H20="NSF","Must be &lt; 2 months","")</f>
        <v/>
      </c>
      <c r="I21" s="87"/>
      <c r="J21" s="40" t="s">
        <v>42</v>
      </c>
      <c r="K21" s="41"/>
      <c r="L21" s="66"/>
      <c r="M21" s="67"/>
      <c r="N21" s="68"/>
      <c r="O21" s="7"/>
    </row>
    <row r="22" spans="1:15" ht="15" customHeight="1" x14ac:dyDescent="0.2">
      <c r="A22" s="151"/>
      <c r="B22" s="146"/>
      <c r="C22" s="148">
        <f>IF(I21&lt;&gt;"",$N$11,$G$18*B22)</f>
        <v>0</v>
      </c>
      <c r="D22" s="131"/>
      <c r="E22" s="131"/>
      <c r="F22" s="120"/>
      <c r="G22" s="121"/>
      <c r="H22" s="86" t="s">
        <v>47</v>
      </c>
      <c r="I22" s="101" t="str">
        <f>IF(AND($H22="NIH",$N$11&gt;0), "X","")</f>
        <v/>
      </c>
      <c r="J22" s="117" t="s">
        <v>10</v>
      </c>
      <c r="K22" s="118"/>
      <c r="L22" s="118"/>
      <c r="M22" s="118"/>
      <c r="N22" s="119"/>
      <c r="O22" s="7"/>
    </row>
    <row r="23" spans="1:15" ht="15" customHeight="1" thickBot="1" x14ac:dyDescent="0.25">
      <c r="A23" s="151"/>
      <c r="B23" s="147"/>
      <c r="C23" s="149"/>
      <c r="D23" s="132"/>
      <c r="E23" s="132"/>
      <c r="F23" s="122"/>
      <c r="G23" s="123"/>
      <c r="H23" s="102" t="str">
        <f>IF(H22="NSF","Must be &lt; 2 months","")</f>
        <v/>
      </c>
      <c r="I23" s="87"/>
      <c r="J23" s="40" t="s">
        <v>42</v>
      </c>
      <c r="K23" s="41"/>
      <c r="L23" s="66"/>
      <c r="M23" s="67"/>
      <c r="N23" s="68"/>
      <c r="O23" s="7"/>
    </row>
    <row r="24" spans="1:15" ht="15" customHeight="1" x14ac:dyDescent="0.2">
      <c r="A24" s="151"/>
      <c r="B24" s="146"/>
      <c r="C24" s="148">
        <f t="shared" ref="C24" si="0">IF(I23&lt;&gt;"",$N$11,$G$18*B24)</f>
        <v>0</v>
      </c>
      <c r="D24" s="131"/>
      <c r="E24" s="131"/>
      <c r="F24" s="120"/>
      <c r="G24" s="121"/>
      <c r="H24" s="86" t="s">
        <v>47</v>
      </c>
      <c r="I24" s="101" t="str">
        <f>IF(AND($H24="NIH",$N$11&gt;0), "X","")</f>
        <v/>
      </c>
      <c r="J24" s="117" t="s">
        <v>10</v>
      </c>
      <c r="K24" s="118"/>
      <c r="L24" s="118"/>
      <c r="M24" s="118"/>
      <c r="N24" s="119"/>
      <c r="O24" s="7"/>
    </row>
    <row r="25" spans="1:15" ht="15" customHeight="1" thickBot="1" x14ac:dyDescent="0.25">
      <c r="A25" s="151"/>
      <c r="B25" s="147"/>
      <c r="C25" s="149"/>
      <c r="D25" s="132"/>
      <c r="E25" s="132"/>
      <c r="F25" s="122"/>
      <c r="G25" s="123"/>
      <c r="H25" s="102" t="str">
        <f>IF(H24="NSF","Must be &lt; 2 months","")</f>
        <v/>
      </c>
      <c r="I25" s="87"/>
      <c r="J25" s="40" t="s">
        <v>42</v>
      </c>
      <c r="K25" s="41"/>
      <c r="L25" s="66"/>
      <c r="M25" s="67"/>
      <c r="N25" s="68"/>
      <c r="O25" s="7"/>
    </row>
    <row r="26" spans="1:15" ht="15" customHeight="1" x14ac:dyDescent="0.2">
      <c r="A26" s="151"/>
      <c r="B26" s="146"/>
      <c r="C26" s="148">
        <f t="shared" ref="C26" si="1">IF(I25&lt;&gt;"",$N$11,$G$18*B26)</f>
        <v>0</v>
      </c>
      <c r="D26" s="131"/>
      <c r="E26" s="131"/>
      <c r="F26" s="120"/>
      <c r="G26" s="121"/>
      <c r="H26" s="86" t="s">
        <v>47</v>
      </c>
      <c r="I26" s="101" t="str">
        <f>IF(AND($H26="NIH",$N$11&gt;0), "X","")</f>
        <v/>
      </c>
      <c r="J26" s="117" t="s">
        <v>10</v>
      </c>
      <c r="K26" s="118"/>
      <c r="L26" s="118"/>
      <c r="M26" s="118"/>
      <c r="N26" s="119"/>
      <c r="O26" s="7"/>
    </row>
    <row r="27" spans="1:15" ht="15" customHeight="1" thickBot="1" x14ac:dyDescent="0.25">
      <c r="A27" s="151"/>
      <c r="B27" s="147"/>
      <c r="C27" s="149"/>
      <c r="D27" s="132"/>
      <c r="E27" s="132"/>
      <c r="F27" s="122"/>
      <c r="G27" s="123"/>
      <c r="H27" s="102" t="str">
        <f>IF(H26="NSF","Must be &lt; 2 months","")</f>
        <v/>
      </c>
      <c r="I27" s="87"/>
      <c r="J27" s="40" t="s">
        <v>42</v>
      </c>
      <c r="K27" s="41"/>
      <c r="L27" s="66"/>
      <c r="M27" s="67"/>
      <c r="N27" s="68"/>
      <c r="O27" s="7"/>
    </row>
    <row r="28" spans="1:15" ht="12.75" customHeight="1" thickBot="1" x14ac:dyDescent="0.25">
      <c r="A28" s="152"/>
      <c r="B28" s="42">
        <f>SUM(B20:B27)</f>
        <v>0</v>
      </c>
      <c r="C28" s="114">
        <f>SUM(C20:C27)</f>
        <v>0</v>
      </c>
      <c r="D28" s="43" t="s">
        <v>33</v>
      </c>
      <c r="E28" s="44"/>
      <c r="F28" s="44"/>
      <c r="G28" s="45"/>
      <c r="H28" s="44"/>
      <c r="I28" s="44"/>
      <c r="J28" s="44"/>
      <c r="K28" s="44"/>
      <c r="L28" s="44"/>
      <c r="M28" s="44"/>
      <c r="N28" s="46"/>
      <c r="O28" s="7"/>
    </row>
    <row r="29" spans="1:15" s="2" customFormat="1" ht="14.25" thickTop="1" thickBot="1" x14ac:dyDescent="0.25">
      <c r="A29" s="47"/>
      <c r="B29" s="48"/>
      <c r="C29" s="49"/>
      <c r="D29" s="50"/>
      <c r="E29" s="50"/>
      <c r="F29" s="50"/>
      <c r="G29" s="51"/>
      <c r="H29" s="50"/>
      <c r="I29" s="50"/>
      <c r="J29" s="50"/>
      <c r="K29" s="50"/>
      <c r="L29" s="50"/>
      <c r="M29" s="50"/>
      <c r="N29" s="50"/>
      <c r="O29" s="14"/>
    </row>
    <row r="30" spans="1:15" ht="15" customHeight="1" thickTop="1" x14ac:dyDescent="0.2">
      <c r="A30" s="150" t="s">
        <v>32</v>
      </c>
      <c r="B30" s="153" t="s">
        <v>37</v>
      </c>
      <c r="C30" s="75" t="s">
        <v>32</v>
      </c>
      <c r="D30" s="76"/>
      <c r="E30" s="124"/>
      <c r="F30" s="125"/>
      <c r="G30" s="80"/>
      <c r="H30" s="135" t="s">
        <v>49</v>
      </c>
      <c r="I30" s="69"/>
      <c r="J30" s="70"/>
      <c r="K30" s="70"/>
      <c r="L30" s="70"/>
      <c r="M30" s="70"/>
      <c r="N30" s="71"/>
      <c r="O30" s="7"/>
    </row>
    <row r="31" spans="1:15" ht="15" customHeight="1" x14ac:dyDescent="0.2">
      <c r="A31" s="151"/>
      <c r="B31" s="154"/>
      <c r="C31" s="77" t="s">
        <v>44</v>
      </c>
      <c r="D31" s="78"/>
      <c r="E31" s="112"/>
      <c r="F31" s="77" t="s">
        <v>43</v>
      </c>
      <c r="G31" s="113">
        <f>E31*$E$10</f>
        <v>0</v>
      </c>
      <c r="H31" s="136"/>
      <c r="I31" s="72"/>
      <c r="J31" s="73"/>
      <c r="K31" s="73"/>
      <c r="L31" s="73"/>
      <c r="M31" s="73"/>
      <c r="N31" s="74"/>
      <c r="O31" s="7"/>
    </row>
    <row r="32" spans="1:15" s="1" customFormat="1" ht="15" customHeight="1" thickBot="1" x14ac:dyDescent="0.3">
      <c r="A32" s="151"/>
      <c r="B32" s="155"/>
      <c r="C32" s="38" t="s">
        <v>9</v>
      </c>
      <c r="D32" s="39" t="s">
        <v>1</v>
      </c>
      <c r="E32" s="39" t="s">
        <v>7</v>
      </c>
      <c r="F32" s="126" t="s">
        <v>48</v>
      </c>
      <c r="G32" s="127"/>
      <c r="H32" s="136"/>
      <c r="I32" s="128" t="s">
        <v>11</v>
      </c>
      <c r="J32" s="129"/>
      <c r="K32" s="129"/>
      <c r="L32" s="129"/>
      <c r="M32" s="129"/>
      <c r="N32" s="130"/>
      <c r="O32" s="16"/>
    </row>
    <row r="33" spans="1:15" ht="15" customHeight="1" x14ac:dyDescent="0.2">
      <c r="A33" s="151"/>
      <c r="B33" s="146"/>
      <c r="C33" s="148">
        <f>$G$31*B33</f>
        <v>0</v>
      </c>
      <c r="D33" s="131"/>
      <c r="E33" s="131"/>
      <c r="F33" s="120"/>
      <c r="G33" s="121"/>
      <c r="H33" s="97" t="s">
        <v>47</v>
      </c>
      <c r="I33" s="101" t="str">
        <f>IF(AND($H33="NIH",$N$11&gt;0), "X","")</f>
        <v/>
      </c>
      <c r="J33" s="117" t="s">
        <v>10</v>
      </c>
      <c r="K33" s="118"/>
      <c r="L33" s="118"/>
      <c r="M33" s="118"/>
      <c r="N33" s="119"/>
      <c r="O33" s="7"/>
    </row>
    <row r="34" spans="1:15" ht="15" customHeight="1" thickBot="1" x14ac:dyDescent="0.25">
      <c r="A34" s="151"/>
      <c r="B34" s="147"/>
      <c r="C34" s="149"/>
      <c r="D34" s="132"/>
      <c r="E34" s="132"/>
      <c r="F34" s="122"/>
      <c r="G34" s="123"/>
      <c r="H34" s="102" t="str">
        <f>IF(H33="NSF","Must be &lt; 2 months","")</f>
        <v/>
      </c>
      <c r="I34" s="87"/>
      <c r="J34" s="40" t="s">
        <v>42</v>
      </c>
      <c r="K34" s="41"/>
      <c r="L34" s="66"/>
      <c r="M34" s="67"/>
      <c r="N34" s="68"/>
      <c r="O34" s="7"/>
    </row>
    <row r="35" spans="1:15" ht="15" customHeight="1" x14ac:dyDescent="0.2">
      <c r="A35" s="151"/>
      <c r="B35" s="146"/>
      <c r="C35" s="148">
        <f>IF(I34&lt;&gt;"",$N$11,$G$31*B35)</f>
        <v>0</v>
      </c>
      <c r="D35" s="131"/>
      <c r="E35" s="131"/>
      <c r="F35" s="120"/>
      <c r="G35" s="121"/>
      <c r="H35" s="86" t="s">
        <v>47</v>
      </c>
      <c r="I35" s="101"/>
      <c r="J35" s="117" t="s">
        <v>10</v>
      </c>
      <c r="K35" s="118"/>
      <c r="L35" s="118"/>
      <c r="M35" s="118"/>
      <c r="N35" s="119"/>
      <c r="O35" s="7"/>
    </row>
    <row r="36" spans="1:15" ht="15" customHeight="1" thickBot="1" x14ac:dyDescent="0.25">
      <c r="A36" s="151"/>
      <c r="B36" s="147"/>
      <c r="C36" s="149"/>
      <c r="D36" s="132"/>
      <c r="E36" s="132"/>
      <c r="F36" s="122"/>
      <c r="G36" s="123"/>
      <c r="H36" s="102" t="str">
        <f>IF(H35="NSF","Must be &lt; 2 months","")</f>
        <v/>
      </c>
      <c r="I36" s="87"/>
      <c r="J36" s="40" t="s">
        <v>42</v>
      </c>
      <c r="K36" s="41"/>
      <c r="L36" s="66"/>
      <c r="M36" s="67"/>
      <c r="N36" s="68"/>
      <c r="O36" s="7"/>
    </row>
    <row r="37" spans="1:15" ht="15" customHeight="1" x14ac:dyDescent="0.2">
      <c r="A37" s="151"/>
      <c r="B37" s="146"/>
      <c r="C37" s="148">
        <f>IF(I36&lt;&gt;"",$N$11,$G$31*B37)</f>
        <v>0</v>
      </c>
      <c r="D37" s="131"/>
      <c r="E37" s="131"/>
      <c r="F37" s="120"/>
      <c r="G37" s="121"/>
      <c r="H37" s="86" t="s">
        <v>47</v>
      </c>
      <c r="I37" s="101" t="str">
        <f>IF(AND($H37="NIH",$N$11&gt;0), "X","")</f>
        <v/>
      </c>
      <c r="J37" s="117" t="s">
        <v>10</v>
      </c>
      <c r="K37" s="118"/>
      <c r="L37" s="118"/>
      <c r="M37" s="118"/>
      <c r="N37" s="119"/>
      <c r="O37" s="7"/>
    </row>
    <row r="38" spans="1:15" ht="15" customHeight="1" thickBot="1" x14ac:dyDescent="0.25">
      <c r="A38" s="151"/>
      <c r="B38" s="147"/>
      <c r="C38" s="149"/>
      <c r="D38" s="132"/>
      <c r="E38" s="132"/>
      <c r="F38" s="122"/>
      <c r="G38" s="123"/>
      <c r="H38" s="102" t="str">
        <f>IF(H37="NSF","Must be &lt; 2 months","")</f>
        <v/>
      </c>
      <c r="I38" s="87"/>
      <c r="J38" s="40" t="s">
        <v>42</v>
      </c>
      <c r="K38" s="41"/>
      <c r="L38" s="66"/>
      <c r="M38" s="67"/>
      <c r="N38" s="68"/>
      <c r="O38" s="7"/>
    </row>
    <row r="39" spans="1:15" ht="15" customHeight="1" x14ac:dyDescent="0.2">
      <c r="A39" s="151"/>
      <c r="B39" s="146"/>
      <c r="C39" s="148">
        <f>IF(I38&lt;&gt;"",$N$11,$G$31*B39)</f>
        <v>0</v>
      </c>
      <c r="D39" s="131"/>
      <c r="E39" s="107"/>
      <c r="F39" s="120"/>
      <c r="G39" s="121"/>
      <c r="H39" s="86" t="s">
        <v>47</v>
      </c>
      <c r="I39" s="101" t="str">
        <f>IF(AND($H39="NIH",$N$11&gt;0), "X","")</f>
        <v/>
      </c>
      <c r="J39" s="117" t="s">
        <v>10</v>
      </c>
      <c r="K39" s="118"/>
      <c r="L39" s="118"/>
      <c r="M39" s="118"/>
      <c r="N39" s="119"/>
      <c r="O39" s="7"/>
    </row>
    <row r="40" spans="1:15" ht="15" customHeight="1" thickBot="1" x14ac:dyDescent="0.25">
      <c r="A40" s="151"/>
      <c r="B40" s="147"/>
      <c r="C40" s="149"/>
      <c r="D40" s="132"/>
      <c r="E40" s="107"/>
      <c r="F40" s="122"/>
      <c r="G40" s="123"/>
      <c r="H40" s="102" t="str">
        <f>IF(H39="NSF","Must be &lt; 2 months","")</f>
        <v/>
      </c>
      <c r="I40" s="87"/>
      <c r="J40" s="40" t="s">
        <v>42</v>
      </c>
      <c r="K40" s="41"/>
      <c r="L40" s="66"/>
      <c r="M40" s="67"/>
      <c r="N40" s="68"/>
      <c r="O40" s="7"/>
    </row>
    <row r="41" spans="1:15" ht="12.75" customHeight="1" thickBot="1" x14ac:dyDescent="0.25">
      <c r="A41" s="152"/>
      <c r="B41" s="42">
        <f>SUM(B33:B40)</f>
        <v>0</v>
      </c>
      <c r="C41" s="114">
        <f>SUM(C33:C40)</f>
        <v>0</v>
      </c>
      <c r="D41" s="43" t="s">
        <v>54</v>
      </c>
      <c r="E41" s="44"/>
      <c r="F41" s="44"/>
      <c r="G41" s="45"/>
      <c r="H41" s="44"/>
      <c r="I41" s="44"/>
      <c r="J41" s="44"/>
      <c r="K41" s="44"/>
      <c r="L41" s="44"/>
      <c r="M41" s="44"/>
      <c r="N41" s="46"/>
      <c r="O41" s="7"/>
    </row>
    <row r="42" spans="1:15" s="2" customFormat="1" ht="14.25" thickTop="1" thickBot="1" x14ac:dyDescent="0.25">
      <c r="A42" s="47"/>
      <c r="B42" s="48"/>
      <c r="C42" s="49"/>
      <c r="D42" s="50"/>
      <c r="E42" s="50"/>
      <c r="F42" s="50"/>
      <c r="G42" s="51"/>
      <c r="H42" s="50"/>
      <c r="I42" s="50"/>
      <c r="J42" s="50"/>
      <c r="K42" s="50"/>
      <c r="L42" s="50"/>
      <c r="M42" s="50"/>
      <c r="N42" s="50"/>
      <c r="O42" s="14"/>
    </row>
    <row r="43" spans="1:15" ht="15" customHeight="1" thickTop="1" x14ac:dyDescent="0.2">
      <c r="A43" s="150" t="s">
        <v>38</v>
      </c>
      <c r="B43" s="153" t="s">
        <v>37</v>
      </c>
      <c r="C43" s="75" t="s">
        <v>38</v>
      </c>
      <c r="D43" s="76"/>
      <c r="E43" s="124"/>
      <c r="F43" s="125"/>
      <c r="G43" s="80"/>
      <c r="H43" s="135" t="s">
        <v>49</v>
      </c>
      <c r="I43" s="69"/>
      <c r="J43" s="70"/>
      <c r="K43" s="70"/>
      <c r="L43" s="70"/>
      <c r="M43" s="70"/>
      <c r="N43" s="71"/>
      <c r="O43" s="7"/>
    </row>
    <row r="44" spans="1:15" ht="15" customHeight="1" x14ac:dyDescent="0.2">
      <c r="A44" s="151"/>
      <c r="B44" s="154"/>
      <c r="C44" s="77" t="s">
        <v>44</v>
      </c>
      <c r="D44" s="78"/>
      <c r="E44" s="112"/>
      <c r="F44" s="77" t="s">
        <v>43</v>
      </c>
      <c r="G44" s="113">
        <f>E44*$E$10</f>
        <v>0</v>
      </c>
      <c r="H44" s="136"/>
      <c r="I44" s="72"/>
      <c r="J44" s="73"/>
      <c r="K44" s="73"/>
      <c r="L44" s="73"/>
      <c r="M44" s="73"/>
      <c r="N44" s="74"/>
      <c r="O44" s="7"/>
    </row>
    <row r="45" spans="1:15" s="1" customFormat="1" ht="15" customHeight="1" thickBot="1" x14ac:dyDescent="0.3">
      <c r="A45" s="151"/>
      <c r="B45" s="155"/>
      <c r="C45" s="38" t="s">
        <v>9</v>
      </c>
      <c r="D45" s="39" t="s">
        <v>1</v>
      </c>
      <c r="E45" s="39" t="s">
        <v>7</v>
      </c>
      <c r="F45" s="126" t="s">
        <v>48</v>
      </c>
      <c r="G45" s="127"/>
      <c r="H45" s="136"/>
      <c r="I45" s="128" t="s">
        <v>11</v>
      </c>
      <c r="J45" s="129"/>
      <c r="K45" s="129"/>
      <c r="L45" s="129"/>
      <c r="M45" s="129"/>
      <c r="N45" s="130"/>
      <c r="O45" s="16"/>
    </row>
    <row r="46" spans="1:15" ht="15" customHeight="1" x14ac:dyDescent="0.2">
      <c r="A46" s="151"/>
      <c r="B46" s="146"/>
      <c r="C46" s="148">
        <f>$G$44*B46</f>
        <v>0</v>
      </c>
      <c r="D46" s="131"/>
      <c r="E46" s="131"/>
      <c r="F46" s="120"/>
      <c r="G46" s="121"/>
      <c r="H46" s="97" t="s">
        <v>47</v>
      </c>
      <c r="I46" s="101" t="str">
        <f>IF(AND($H46="NIH",$N$11&gt;0), "X","")</f>
        <v/>
      </c>
      <c r="J46" s="117" t="s">
        <v>10</v>
      </c>
      <c r="K46" s="118"/>
      <c r="L46" s="118"/>
      <c r="M46" s="118"/>
      <c r="N46" s="119"/>
      <c r="O46" s="7"/>
    </row>
    <row r="47" spans="1:15" ht="15" customHeight="1" thickBot="1" x14ac:dyDescent="0.25">
      <c r="A47" s="151"/>
      <c r="B47" s="147"/>
      <c r="C47" s="149"/>
      <c r="D47" s="132"/>
      <c r="E47" s="132"/>
      <c r="F47" s="122"/>
      <c r="G47" s="123"/>
      <c r="H47" s="102" t="str">
        <f>IF(H46="NSF","Must be &lt; 2 months","")</f>
        <v/>
      </c>
      <c r="I47" s="87"/>
      <c r="J47" s="40" t="s">
        <v>42</v>
      </c>
      <c r="K47" s="41"/>
      <c r="L47" s="66"/>
      <c r="M47" s="67"/>
      <c r="N47" s="68"/>
      <c r="O47" s="7"/>
    </row>
    <row r="48" spans="1:15" ht="15" customHeight="1" x14ac:dyDescent="0.2">
      <c r="A48" s="151"/>
      <c r="B48" s="146"/>
      <c r="C48" s="148">
        <f>IF(I47&lt;&gt;"",$N$11,$G$44*B48)</f>
        <v>0</v>
      </c>
      <c r="D48" s="131"/>
      <c r="E48" s="131"/>
      <c r="F48" s="120"/>
      <c r="G48" s="121"/>
      <c r="H48" s="86" t="s">
        <v>47</v>
      </c>
      <c r="I48" s="101" t="str">
        <f>IF(AND($H48="NIH",$N$11&gt;0), "X","")</f>
        <v/>
      </c>
      <c r="J48" s="117" t="s">
        <v>10</v>
      </c>
      <c r="K48" s="118"/>
      <c r="L48" s="118"/>
      <c r="M48" s="118"/>
      <c r="N48" s="119"/>
      <c r="O48" s="7"/>
    </row>
    <row r="49" spans="1:15" ht="15" customHeight="1" thickBot="1" x14ac:dyDescent="0.25">
      <c r="A49" s="151"/>
      <c r="B49" s="147"/>
      <c r="C49" s="149"/>
      <c r="D49" s="132"/>
      <c r="E49" s="132"/>
      <c r="F49" s="122"/>
      <c r="G49" s="123"/>
      <c r="H49" s="102" t="str">
        <f>IF(H48="NSF","Must be &lt; 2 months","")</f>
        <v/>
      </c>
      <c r="I49" s="87"/>
      <c r="J49" s="40" t="s">
        <v>42</v>
      </c>
      <c r="K49" s="41"/>
      <c r="L49" s="66"/>
      <c r="M49" s="67"/>
      <c r="N49" s="68"/>
      <c r="O49" s="7"/>
    </row>
    <row r="50" spans="1:15" ht="15" customHeight="1" x14ac:dyDescent="0.2">
      <c r="A50" s="151"/>
      <c r="B50" s="146"/>
      <c r="C50" s="148">
        <f>IF(I49&lt;&gt;"",$N$11,$G$44*B50)</f>
        <v>0</v>
      </c>
      <c r="D50" s="131"/>
      <c r="E50" s="131"/>
      <c r="F50" s="120"/>
      <c r="G50" s="121"/>
      <c r="H50" s="86" t="s">
        <v>47</v>
      </c>
      <c r="I50" s="101" t="str">
        <f>IF(AND($H50="NIH",$N$11&gt;0), "X","")</f>
        <v/>
      </c>
      <c r="J50" s="117" t="s">
        <v>10</v>
      </c>
      <c r="K50" s="118"/>
      <c r="L50" s="118"/>
      <c r="M50" s="118"/>
      <c r="N50" s="119"/>
      <c r="O50" s="7"/>
    </row>
    <row r="51" spans="1:15" ht="15" customHeight="1" thickBot="1" x14ac:dyDescent="0.25">
      <c r="A51" s="151"/>
      <c r="B51" s="147"/>
      <c r="C51" s="149"/>
      <c r="D51" s="132"/>
      <c r="E51" s="132"/>
      <c r="F51" s="122"/>
      <c r="G51" s="123"/>
      <c r="H51" s="102" t="str">
        <f>IF(H50="NSF","Must be &lt; 2 months","")</f>
        <v/>
      </c>
      <c r="I51" s="87"/>
      <c r="J51" s="40" t="s">
        <v>42</v>
      </c>
      <c r="K51" s="41"/>
      <c r="L51" s="66"/>
      <c r="M51" s="67"/>
      <c r="N51" s="68"/>
      <c r="O51" s="7"/>
    </row>
    <row r="52" spans="1:15" ht="15" customHeight="1" x14ac:dyDescent="0.2">
      <c r="A52" s="151"/>
      <c r="B52" s="146"/>
      <c r="C52" s="148">
        <f>IF(I51&lt;&gt;"",$N$11,$G$44*B52)</f>
        <v>0</v>
      </c>
      <c r="D52" s="131"/>
      <c r="E52" s="131"/>
      <c r="F52" s="120"/>
      <c r="G52" s="121"/>
      <c r="H52" s="86" t="s">
        <v>47</v>
      </c>
      <c r="I52" s="101" t="str">
        <f>IF(AND($H52="NIH",$N$11&gt;0), "X","")</f>
        <v/>
      </c>
      <c r="J52" s="117" t="s">
        <v>10</v>
      </c>
      <c r="K52" s="118"/>
      <c r="L52" s="118"/>
      <c r="M52" s="118"/>
      <c r="N52" s="119"/>
      <c r="O52" s="7"/>
    </row>
    <row r="53" spans="1:15" ht="15" customHeight="1" thickBot="1" x14ac:dyDescent="0.25">
      <c r="A53" s="151"/>
      <c r="B53" s="147"/>
      <c r="C53" s="149"/>
      <c r="D53" s="132"/>
      <c r="E53" s="132"/>
      <c r="F53" s="122"/>
      <c r="G53" s="123"/>
      <c r="H53" s="102" t="str">
        <f>IF(H52="NSF","Must be &lt; 2 months","")</f>
        <v/>
      </c>
      <c r="I53" s="87"/>
      <c r="J53" s="40" t="s">
        <v>42</v>
      </c>
      <c r="K53" s="41"/>
      <c r="L53" s="66"/>
      <c r="M53" s="67"/>
      <c r="N53" s="68"/>
      <c r="O53" s="7"/>
    </row>
    <row r="54" spans="1:15" ht="12.75" customHeight="1" thickBot="1" x14ac:dyDescent="0.25">
      <c r="A54" s="152"/>
      <c r="B54" s="42">
        <f>SUM(B46:B53)</f>
        <v>0</v>
      </c>
      <c r="C54" s="114">
        <f>SUM(C46:C53)</f>
        <v>0</v>
      </c>
      <c r="D54" s="43" t="s">
        <v>55</v>
      </c>
      <c r="E54" s="44"/>
      <c r="F54" s="44"/>
      <c r="G54" s="45"/>
      <c r="H54" s="44"/>
      <c r="I54" s="44"/>
      <c r="J54" s="44"/>
      <c r="K54" s="44"/>
      <c r="L54" s="44"/>
      <c r="M54" s="44"/>
      <c r="N54" s="46"/>
      <c r="O54" s="7"/>
    </row>
    <row r="55" spans="1:15" s="2" customFormat="1" ht="14.25" thickTop="1" thickBot="1" x14ac:dyDescent="0.25">
      <c r="A55" s="47"/>
      <c r="B55" s="48"/>
      <c r="C55" s="49"/>
      <c r="D55" s="50"/>
      <c r="E55" s="50"/>
      <c r="F55" s="50"/>
      <c r="G55" s="51"/>
      <c r="H55" s="50"/>
      <c r="I55" s="50"/>
      <c r="J55" s="50"/>
      <c r="K55" s="50"/>
      <c r="L55" s="50"/>
      <c r="M55" s="50"/>
      <c r="N55" s="50"/>
      <c r="O55" s="14"/>
    </row>
    <row r="56" spans="1:15" ht="15" customHeight="1" thickTop="1" x14ac:dyDescent="0.2">
      <c r="A56" s="150" t="s">
        <v>39</v>
      </c>
      <c r="B56" s="153" t="s">
        <v>37</v>
      </c>
      <c r="C56" s="75" t="s">
        <v>39</v>
      </c>
      <c r="D56" s="76"/>
      <c r="E56" s="124"/>
      <c r="F56" s="125"/>
      <c r="G56" s="80"/>
      <c r="H56" s="135" t="s">
        <v>49</v>
      </c>
      <c r="I56" s="69"/>
      <c r="J56" s="70"/>
      <c r="K56" s="70"/>
      <c r="L56" s="70"/>
      <c r="M56" s="70"/>
      <c r="N56" s="71"/>
      <c r="O56" s="7"/>
    </row>
    <row r="57" spans="1:15" ht="15" customHeight="1" x14ac:dyDescent="0.2">
      <c r="A57" s="151"/>
      <c r="B57" s="154"/>
      <c r="C57" s="77" t="s">
        <v>44</v>
      </c>
      <c r="D57" s="78"/>
      <c r="E57" s="112"/>
      <c r="F57" s="77" t="s">
        <v>43</v>
      </c>
      <c r="G57" s="113">
        <f>E57*$E$10</f>
        <v>0</v>
      </c>
      <c r="H57" s="136"/>
      <c r="I57" s="72"/>
      <c r="J57" s="73"/>
      <c r="K57" s="73"/>
      <c r="L57" s="73"/>
      <c r="M57" s="73"/>
      <c r="N57" s="74"/>
      <c r="O57" s="7"/>
    </row>
    <row r="58" spans="1:15" s="1" customFormat="1" ht="15" customHeight="1" thickBot="1" x14ac:dyDescent="0.3">
      <c r="A58" s="151"/>
      <c r="B58" s="155"/>
      <c r="C58" s="38" t="s">
        <v>9</v>
      </c>
      <c r="D58" s="39" t="s">
        <v>1</v>
      </c>
      <c r="E58" s="39" t="s">
        <v>7</v>
      </c>
      <c r="F58" s="126" t="s">
        <v>48</v>
      </c>
      <c r="G58" s="127"/>
      <c r="H58" s="136"/>
      <c r="I58" s="128" t="s">
        <v>11</v>
      </c>
      <c r="J58" s="129"/>
      <c r="K58" s="129"/>
      <c r="L58" s="129"/>
      <c r="M58" s="129"/>
      <c r="N58" s="130"/>
      <c r="O58" s="16"/>
    </row>
    <row r="59" spans="1:15" ht="15" customHeight="1" x14ac:dyDescent="0.2">
      <c r="A59" s="151"/>
      <c r="B59" s="146"/>
      <c r="C59" s="148">
        <f>$G$57*B59</f>
        <v>0</v>
      </c>
      <c r="D59" s="131"/>
      <c r="E59" s="131"/>
      <c r="F59" s="120"/>
      <c r="G59" s="121"/>
      <c r="H59" s="97" t="s">
        <v>47</v>
      </c>
      <c r="I59" s="101" t="str">
        <f>IF(AND($H59="NIH",$N$11&gt;0), "X","")</f>
        <v/>
      </c>
      <c r="J59" s="117" t="s">
        <v>10</v>
      </c>
      <c r="K59" s="118"/>
      <c r="L59" s="118"/>
      <c r="M59" s="118"/>
      <c r="N59" s="119"/>
      <c r="O59" s="7"/>
    </row>
    <row r="60" spans="1:15" ht="15" customHeight="1" thickBot="1" x14ac:dyDescent="0.25">
      <c r="A60" s="151"/>
      <c r="B60" s="147"/>
      <c r="C60" s="149"/>
      <c r="D60" s="132"/>
      <c r="E60" s="132"/>
      <c r="F60" s="122"/>
      <c r="G60" s="123"/>
      <c r="H60" s="102" t="str">
        <f>IF(H59="NSF","Must be &lt; 2 months","")</f>
        <v/>
      </c>
      <c r="I60" s="87"/>
      <c r="J60" s="40" t="s">
        <v>42</v>
      </c>
      <c r="K60" s="41"/>
      <c r="L60" s="66"/>
      <c r="M60" s="67"/>
      <c r="N60" s="68"/>
      <c r="O60" s="7"/>
    </row>
    <row r="61" spans="1:15" ht="15" customHeight="1" x14ac:dyDescent="0.2">
      <c r="A61" s="151"/>
      <c r="B61" s="146"/>
      <c r="C61" s="148">
        <f>IF(I60&lt;&gt;"",$N$11,$G$57*B61)</f>
        <v>0</v>
      </c>
      <c r="D61" s="131"/>
      <c r="E61" s="131"/>
      <c r="F61" s="120"/>
      <c r="G61" s="121"/>
      <c r="H61" s="86" t="s">
        <v>47</v>
      </c>
      <c r="I61" s="101" t="str">
        <f>IF(AND($H61="NIH",$N$11&gt;0), "X","")</f>
        <v/>
      </c>
      <c r="J61" s="117" t="s">
        <v>10</v>
      </c>
      <c r="K61" s="118"/>
      <c r="L61" s="118"/>
      <c r="M61" s="118"/>
      <c r="N61" s="119"/>
      <c r="O61" s="7"/>
    </row>
    <row r="62" spans="1:15" ht="15" customHeight="1" thickBot="1" x14ac:dyDescent="0.25">
      <c r="A62" s="151"/>
      <c r="B62" s="147"/>
      <c r="C62" s="149"/>
      <c r="D62" s="132"/>
      <c r="E62" s="132"/>
      <c r="F62" s="122"/>
      <c r="G62" s="123"/>
      <c r="H62" s="102" t="str">
        <f>IF(H61="NSF","Must be &lt; 2 months","")</f>
        <v/>
      </c>
      <c r="I62" s="87"/>
      <c r="J62" s="40" t="s">
        <v>42</v>
      </c>
      <c r="K62" s="41"/>
      <c r="L62" s="66"/>
      <c r="M62" s="67"/>
      <c r="N62" s="68"/>
      <c r="O62" s="7"/>
    </row>
    <row r="63" spans="1:15" ht="15" customHeight="1" x14ac:dyDescent="0.2">
      <c r="A63" s="151"/>
      <c r="B63" s="146"/>
      <c r="C63" s="148">
        <f>IF(I62&lt;&gt;"",$N$11,$G$57*B63)</f>
        <v>0</v>
      </c>
      <c r="D63" s="131"/>
      <c r="E63" s="131"/>
      <c r="F63" s="120"/>
      <c r="G63" s="121"/>
      <c r="H63" s="86" t="s">
        <v>47</v>
      </c>
      <c r="I63" s="101" t="str">
        <f>IF(AND($H63="NIH",$N$11&gt;0), "X","")</f>
        <v/>
      </c>
      <c r="J63" s="117" t="s">
        <v>10</v>
      </c>
      <c r="K63" s="118"/>
      <c r="L63" s="118"/>
      <c r="M63" s="118"/>
      <c r="N63" s="119"/>
      <c r="O63" s="7"/>
    </row>
    <row r="64" spans="1:15" ht="15" customHeight="1" thickBot="1" x14ac:dyDescent="0.25">
      <c r="A64" s="151"/>
      <c r="B64" s="147"/>
      <c r="C64" s="149"/>
      <c r="D64" s="132"/>
      <c r="E64" s="132"/>
      <c r="F64" s="122"/>
      <c r="G64" s="123"/>
      <c r="H64" s="102" t="str">
        <f>IF(H63="NSF","Must be &lt; 2 months","")</f>
        <v/>
      </c>
      <c r="I64" s="87"/>
      <c r="J64" s="40" t="s">
        <v>42</v>
      </c>
      <c r="K64" s="41"/>
      <c r="L64" s="66"/>
      <c r="M64" s="67"/>
      <c r="N64" s="68"/>
      <c r="O64" s="7"/>
    </row>
    <row r="65" spans="1:15" ht="15" customHeight="1" x14ac:dyDescent="0.2">
      <c r="A65" s="151"/>
      <c r="B65" s="146"/>
      <c r="C65" s="148">
        <f>IF(I64&lt;&gt;"",$N$11,$G$57*B65)</f>
        <v>0</v>
      </c>
      <c r="D65" s="131"/>
      <c r="E65" s="131"/>
      <c r="F65" s="120"/>
      <c r="G65" s="121"/>
      <c r="H65" s="86" t="s">
        <v>47</v>
      </c>
      <c r="I65" s="101" t="str">
        <f>IF(AND($H65="NIH",$N$11&gt;0), "X","")</f>
        <v/>
      </c>
      <c r="J65" s="117" t="s">
        <v>10</v>
      </c>
      <c r="K65" s="118"/>
      <c r="L65" s="118"/>
      <c r="M65" s="118"/>
      <c r="N65" s="119"/>
      <c r="O65" s="7"/>
    </row>
    <row r="66" spans="1:15" ht="15" customHeight="1" thickBot="1" x14ac:dyDescent="0.25">
      <c r="A66" s="151"/>
      <c r="B66" s="147"/>
      <c r="C66" s="149"/>
      <c r="D66" s="132"/>
      <c r="E66" s="132"/>
      <c r="F66" s="122"/>
      <c r="G66" s="123"/>
      <c r="H66" s="102" t="str">
        <f>IF(H65="NSF","Must be &lt; 2 months","")</f>
        <v/>
      </c>
      <c r="I66" s="87"/>
      <c r="J66" s="40" t="s">
        <v>42</v>
      </c>
      <c r="K66" s="41"/>
      <c r="L66" s="66"/>
      <c r="M66" s="67"/>
      <c r="N66" s="68"/>
      <c r="O66" s="7"/>
    </row>
    <row r="67" spans="1:15" ht="12.75" customHeight="1" thickBot="1" x14ac:dyDescent="0.25">
      <c r="A67" s="152"/>
      <c r="B67" s="42">
        <f>SUM(B59:B66)</f>
        <v>0</v>
      </c>
      <c r="C67" s="114">
        <f>SUM(C59:C66)</f>
        <v>0</v>
      </c>
      <c r="D67" s="43" t="s">
        <v>56</v>
      </c>
      <c r="E67" s="44"/>
      <c r="F67" s="44"/>
      <c r="G67" s="45"/>
      <c r="H67" s="44"/>
      <c r="I67" s="44"/>
      <c r="J67" s="44"/>
      <c r="K67" s="44"/>
      <c r="L67" s="44"/>
      <c r="M67" s="44"/>
      <c r="N67" s="46"/>
      <c r="O67" s="7"/>
    </row>
    <row r="68" spans="1:15" s="2" customFormat="1" ht="8.25" customHeight="1" thickTop="1" x14ac:dyDescent="0.2">
      <c r="A68" s="47"/>
      <c r="B68" s="48"/>
      <c r="C68" s="49"/>
      <c r="D68" s="50"/>
      <c r="E68" s="50"/>
      <c r="F68" s="50"/>
      <c r="G68" s="51"/>
      <c r="H68" s="50"/>
      <c r="I68" s="50"/>
      <c r="J68" s="50"/>
      <c r="K68" s="50"/>
      <c r="L68" s="50"/>
      <c r="M68" s="50"/>
      <c r="N68" s="50"/>
      <c r="O68" s="14"/>
    </row>
    <row r="69" spans="1:15" s="2" customFormat="1" ht="6" customHeight="1" thickBot="1" x14ac:dyDescent="0.25">
      <c r="B69" s="17"/>
      <c r="C69" s="11"/>
      <c r="D69" s="12"/>
      <c r="E69" s="13"/>
      <c r="F69" s="13"/>
      <c r="H69" s="12"/>
      <c r="I69" s="12"/>
    </row>
    <row r="70" spans="1:15" ht="8.25" customHeight="1" x14ac:dyDescent="0.2">
      <c r="A70" s="25"/>
      <c r="B70" s="26"/>
      <c r="C70" s="27"/>
      <c r="D70" s="28"/>
      <c r="E70" s="29"/>
      <c r="F70" s="29"/>
      <c r="G70" s="21"/>
      <c r="H70" s="28"/>
      <c r="I70" s="28"/>
      <c r="J70" s="21"/>
      <c r="K70" s="21"/>
      <c r="L70" s="21"/>
      <c r="M70" s="21"/>
      <c r="N70" s="22"/>
    </row>
    <row r="71" spans="1:15" ht="12.75" customHeight="1" x14ac:dyDescent="0.2">
      <c r="A71" s="143" t="s">
        <v>60</v>
      </c>
      <c r="B71" s="144"/>
      <c r="C71" s="144"/>
      <c r="D71" s="144"/>
      <c r="E71" s="144"/>
      <c r="F71" s="144"/>
      <c r="G71" s="144"/>
      <c r="H71" s="144"/>
      <c r="I71" s="144"/>
      <c r="J71" s="144"/>
      <c r="K71" s="144"/>
      <c r="L71" s="144"/>
      <c r="M71" s="144"/>
      <c r="N71" s="145"/>
    </row>
    <row r="72" spans="1:15" x14ac:dyDescent="0.2">
      <c r="A72" s="143"/>
      <c r="B72" s="144"/>
      <c r="C72" s="144"/>
      <c r="D72" s="144"/>
      <c r="E72" s="144"/>
      <c r="F72" s="144"/>
      <c r="G72" s="144"/>
      <c r="H72" s="144"/>
      <c r="I72" s="144"/>
      <c r="J72" s="144"/>
      <c r="K72" s="144"/>
      <c r="L72" s="144"/>
      <c r="M72" s="144"/>
      <c r="N72" s="145"/>
    </row>
    <row r="73" spans="1:15" x14ac:dyDescent="0.2">
      <c r="A73" s="143"/>
      <c r="B73" s="144"/>
      <c r="C73" s="144"/>
      <c r="D73" s="144"/>
      <c r="E73" s="144"/>
      <c r="F73" s="144"/>
      <c r="G73" s="144"/>
      <c r="H73" s="144"/>
      <c r="I73" s="144"/>
      <c r="J73" s="144"/>
      <c r="K73" s="144"/>
      <c r="L73" s="144"/>
      <c r="M73" s="144"/>
      <c r="N73" s="145"/>
    </row>
    <row r="74" spans="1:15" x14ac:dyDescent="0.2">
      <c r="A74" s="30"/>
      <c r="B74" s="3"/>
      <c r="C74" s="3"/>
      <c r="D74" s="3"/>
      <c r="E74" s="3"/>
      <c r="F74" s="3"/>
      <c r="H74" s="3"/>
      <c r="I74" s="3"/>
      <c r="J74" s="7"/>
      <c r="K74" s="7"/>
      <c r="L74" s="7"/>
      <c r="M74" s="7"/>
      <c r="N74" s="19"/>
    </row>
    <row r="75" spans="1:15" x14ac:dyDescent="0.2">
      <c r="A75" s="32" t="s">
        <v>2</v>
      </c>
      <c r="B75" s="7"/>
      <c r="C75" s="10"/>
      <c r="D75" s="10"/>
      <c r="E75" s="10"/>
      <c r="F75" s="10"/>
      <c r="G75" s="105"/>
      <c r="H75" s="95" t="s">
        <v>53</v>
      </c>
      <c r="I75" s="10"/>
      <c r="J75" s="105"/>
      <c r="K75" s="105"/>
      <c r="L75" s="105"/>
      <c r="M75" s="105"/>
      <c r="N75" s="19"/>
    </row>
    <row r="76" spans="1:15" x14ac:dyDescent="0.2">
      <c r="A76" s="18"/>
      <c r="B76" s="7"/>
      <c r="C76" s="106"/>
      <c r="D76" s="106"/>
      <c r="E76" s="106"/>
      <c r="F76" s="106"/>
      <c r="G76" s="107"/>
      <c r="H76" s="106"/>
      <c r="I76" s="106"/>
      <c r="J76" s="106"/>
      <c r="K76" s="106"/>
      <c r="L76" s="106"/>
      <c r="M76" s="106"/>
      <c r="N76" s="19"/>
    </row>
    <row r="77" spans="1:15" x14ac:dyDescent="0.2">
      <c r="A77" s="33" t="s">
        <v>5</v>
      </c>
      <c r="B77" s="7"/>
      <c r="C77" s="9"/>
      <c r="D77" s="9"/>
      <c r="E77" s="9"/>
      <c r="F77" s="9"/>
      <c r="G77" s="107"/>
      <c r="H77" s="9"/>
      <c r="I77" s="9"/>
      <c r="J77" s="106"/>
      <c r="K77" s="106"/>
      <c r="L77" s="106"/>
      <c r="M77" s="106"/>
      <c r="N77" s="19"/>
    </row>
    <row r="78" spans="1:15" x14ac:dyDescent="0.2">
      <c r="A78" s="33" t="s">
        <v>2</v>
      </c>
      <c r="B78" s="7"/>
      <c r="C78" s="10"/>
      <c r="D78" s="10"/>
      <c r="E78" s="10"/>
      <c r="F78" s="10"/>
      <c r="G78" s="105"/>
      <c r="H78" s="96" t="s">
        <v>53</v>
      </c>
      <c r="I78" s="10"/>
      <c r="J78" s="105"/>
      <c r="K78" s="105"/>
      <c r="L78" s="105"/>
      <c r="M78" s="105"/>
      <c r="N78" s="19"/>
    </row>
    <row r="79" spans="1:15" x14ac:dyDescent="0.2">
      <c r="A79" s="18"/>
      <c r="B79" s="7"/>
      <c r="C79" s="3"/>
      <c r="D79" s="3"/>
      <c r="E79" s="3"/>
      <c r="F79" s="3"/>
      <c r="H79" s="3"/>
      <c r="I79" s="3"/>
      <c r="J79" s="7"/>
      <c r="K79" s="7"/>
      <c r="L79" s="7"/>
      <c r="M79" s="7"/>
      <c r="N79" s="19"/>
    </row>
    <row r="80" spans="1:15" x14ac:dyDescent="0.2">
      <c r="A80" s="98" t="s">
        <v>59</v>
      </c>
      <c r="B80" s="7"/>
      <c r="C80" s="7"/>
      <c r="D80" s="7"/>
      <c r="E80" s="7"/>
      <c r="F80" s="7"/>
      <c r="H80" s="7"/>
      <c r="I80" s="7"/>
      <c r="J80" s="7"/>
      <c r="K80" s="103"/>
      <c r="L80" s="60" t="s">
        <v>12</v>
      </c>
      <c r="M80" s="7"/>
      <c r="N80" s="19"/>
    </row>
    <row r="81" spans="1:14" x14ac:dyDescent="0.2">
      <c r="A81" s="30"/>
      <c r="B81" s="7"/>
      <c r="C81" s="7"/>
      <c r="D81" s="7"/>
      <c r="E81" s="7"/>
      <c r="F81" s="7"/>
      <c r="H81" s="7"/>
      <c r="I81" s="7"/>
      <c r="J81" s="7"/>
      <c r="K81" s="103"/>
      <c r="L81" s="60" t="s">
        <v>13</v>
      </c>
      <c r="M81" s="7"/>
      <c r="N81" s="19"/>
    </row>
    <row r="82" spans="1:14" ht="13.5" thickBot="1" x14ac:dyDescent="0.25">
      <c r="A82" s="31"/>
      <c r="B82" s="20"/>
      <c r="C82" s="20"/>
      <c r="D82" s="20"/>
      <c r="E82" s="20"/>
      <c r="F82" s="20"/>
      <c r="G82" s="20"/>
      <c r="H82" s="20"/>
      <c r="I82" s="20"/>
      <c r="J82" s="20"/>
      <c r="K82" s="104"/>
      <c r="L82" s="61" t="s">
        <v>14</v>
      </c>
      <c r="M82" s="20"/>
      <c r="N82" s="62"/>
    </row>
  </sheetData>
  <sheetProtection selectLockedCells="1"/>
  <mergeCells count="133">
    <mergeCell ref="B43:B45"/>
    <mergeCell ref="B46:B47"/>
    <mergeCell ref="C46:C47"/>
    <mergeCell ref="D46:D47"/>
    <mergeCell ref="E46:E47"/>
    <mergeCell ref="B52:B53"/>
    <mergeCell ref="C52:C53"/>
    <mergeCell ref="D52:D53"/>
    <mergeCell ref="F63:G64"/>
    <mergeCell ref="B59:B60"/>
    <mergeCell ref="C59:C60"/>
    <mergeCell ref="D59:D60"/>
    <mergeCell ref="E59:E60"/>
    <mergeCell ref="B61:B62"/>
    <mergeCell ref="C61:C62"/>
    <mergeCell ref="D61:D62"/>
    <mergeCell ref="E61:E62"/>
    <mergeCell ref="E63:E64"/>
    <mergeCell ref="H5:M5"/>
    <mergeCell ref="H8:N8"/>
    <mergeCell ref="A10:D10"/>
    <mergeCell ref="A11:D11"/>
    <mergeCell ref="A13:D13"/>
    <mergeCell ref="C22:C23"/>
    <mergeCell ref="D22:D23"/>
    <mergeCell ref="E22:E23"/>
    <mergeCell ref="B26:B27"/>
    <mergeCell ref="C26:C27"/>
    <mergeCell ref="D26:D27"/>
    <mergeCell ref="E26:E27"/>
    <mergeCell ref="B24:B25"/>
    <mergeCell ref="C24:C25"/>
    <mergeCell ref="D24:D25"/>
    <mergeCell ref="E24:E25"/>
    <mergeCell ref="E20:E21"/>
    <mergeCell ref="B22:B23"/>
    <mergeCell ref="J20:N20"/>
    <mergeCell ref="E17:F17"/>
    <mergeCell ref="A6:D6"/>
    <mergeCell ref="A7:D7"/>
    <mergeCell ref="A8:D8"/>
    <mergeCell ref="A9:D9"/>
    <mergeCell ref="F19:G19"/>
    <mergeCell ref="F20:G21"/>
    <mergeCell ref="I19:N19"/>
    <mergeCell ref="F22:G23"/>
    <mergeCell ref="J22:N22"/>
    <mergeCell ref="F24:G25"/>
    <mergeCell ref="J24:N24"/>
    <mergeCell ref="B35:B36"/>
    <mergeCell ref="C35:C36"/>
    <mergeCell ref="E35:E36"/>
    <mergeCell ref="B33:B34"/>
    <mergeCell ref="C33:C34"/>
    <mergeCell ref="D33:D34"/>
    <mergeCell ref="A30:A41"/>
    <mergeCell ref="B30:B32"/>
    <mergeCell ref="B17:B19"/>
    <mergeCell ref="A17:A28"/>
    <mergeCell ref="B20:B21"/>
    <mergeCell ref="C20:C21"/>
    <mergeCell ref="D20:D21"/>
    <mergeCell ref="D35:D36"/>
    <mergeCell ref="B37:B38"/>
    <mergeCell ref="C37:C38"/>
    <mergeCell ref="D37:D38"/>
    <mergeCell ref="B39:B40"/>
    <mergeCell ref="C39:C40"/>
    <mergeCell ref="D39:D40"/>
    <mergeCell ref="A71:N73"/>
    <mergeCell ref="B48:B49"/>
    <mergeCell ref="C48:C49"/>
    <mergeCell ref="D48:D49"/>
    <mergeCell ref="E48:E49"/>
    <mergeCell ref="B50:B51"/>
    <mergeCell ref="C50:C51"/>
    <mergeCell ref="D50:D51"/>
    <mergeCell ref="E50:E51"/>
    <mergeCell ref="B65:B66"/>
    <mergeCell ref="C65:C66"/>
    <mergeCell ref="D65:D66"/>
    <mergeCell ref="E65:E66"/>
    <mergeCell ref="B63:B64"/>
    <mergeCell ref="C63:C64"/>
    <mergeCell ref="D63:D64"/>
    <mergeCell ref="A56:A67"/>
    <mergeCell ref="B56:B58"/>
    <mergeCell ref="H56:H58"/>
    <mergeCell ref="A43:A54"/>
    <mergeCell ref="H43:H45"/>
    <mergeCell ref="J63:N63"/>
    <mergeCell ref="F65:G66"/>
    <mergeCell ref="J65:N65"/>
    <mergeCell ref="F5:G5"/>
    <mergeCell ref="J50:N50"/>
    <mergeCell ref="F52:G53"/>
    <mergeCell ref="J52:N52"/>
    <mergeCell ref="E56:F56"/>
    <mergeCell ref="F58:G58"/>
    <mergeCell ref="I58:N58"/>
    <mergeCell ref="F59:G60"/>
    <mergeCell ref="J59:N59"/>
    <mergeCell ref="F26:G27"/>
    <mergeCell ref="J26:N26"/>
    <mergeCell ref="H17:H19"/>
    <mergeCell ref="E30:F30"/>
    <mergeCell ref="F32:G32"/>
    <mergeCell ref="I32:N32"/>
    <mergeCell ref="F33:G34"/>
    <mergeCell ref="J33:N33"/>
    <mergeCell ref="F35:G36"/>
    <mergeCell ref="J35:N35"/>
    <mergeCell ref="H30:H32"/>
    <mergeCell ref="E33:E34"/>
    <mergeCell ref="H11:M11"/>
    <mergeCell ref="H12:N12"/>
    <mergeCell ref="H13:N13"/>
    <mergeCell ref="J61:N61"/>
    <mergeCell ref="J37:N37"/>
    <mergeCell ref="F39:G40"/>
    <mergeCell ref="J39:N39"/>
    <mergeCell ref="E43:F43"/>
    <mergeCell ref="F45:G45"/>
    <mergeCell ref="I45:N45"/>
    <mergeCell ref="F46:G47"/>
    <mergeCell ref="J46:N46"/>
    <mergeCell ref="F48:G49"/>
    <mergeCell ref="J48:N48"/>
    <mergeCell ref="F37:G38"/>
    <mergeCell ref="F50:G51"/>
    <mergeCell ref="E52:E53"/>
    <mergeCell ref="E37:E38"/>
    <mergeCell ref="F61:G62"/>
  </mergeCells>
  <phoneticPr fontId="2" type="noConversion"/>
  <conditionalFormatting sqref="G8">
    <cfRule type="cellIs" dxfId="13" priority="36" operator="notEqual">
      <formula>$E$8</formula>
    </cfRule>
  </conditionalFormatting>
  <conditionalFormatting sqref="G11">
    <cfRule type="cellIs" dxfId="12" priority="35" operator="notEqual">
      <formula>$E$11</formula>
    </cfRule>
  </conditionalFormatting>
  <conditionalFormatting sqref="C28">
    <cfRule type="cellIs" dxfId="11" priority="33" operator="notEqual">
      <formula>$G$18</formula>
    </cfRule>
  </conditionalFormatting>
  <conditionalFormatting sqref="B28">
    <cfRule type="cellIs" dxfId="10" priority="25" operator="equal">
      <formula>0</formula>
    </cfRule>
    <cfRule type="cellIs" dxfId="9" priority="32" operator="notEqual">
      <formula>100%</formula>
    </cfRule>
  </conditionalFormatting>
  <conditionalFormatting sqref="C41">
    <cfRule type="cellIs" dxfId="8" priority="9" operator="notEqual">
      <formula>$G$31</formula>
    </cfRule>
  </conditionalFormatting>
  <conditionalFormatting sqref="B41">
    <cfRule type="cellIs" dxfId="7" priority="7" operator="equal">
      <formula>0</formula>
    </cfRule>
    <cfRule type="cellIs" dxfId="6" priority="8" operator="notEqual">
      <formula>100%</formula>
    </cfRule>
  </conditionalFormatting>
  <conditionalFormatting sqref="C54">
    <cfRule type="cellIs" dxfId="5" priority="6" operator="notEqual">
      <formula>$G$44</formula>
    </cfRule>
  </conditionalFormatting>
  <conditionalFormatting sqref="B54">
    <cfRule type="cellIs" dxfId="4" priority="4" operator="equal">
      <formula>0</formula>
    </cfRule>
    <cfRule type="cellIs" dxfId="3" priority="5" operator="notEqual">
      <formula>100%</formula>
    </cfRule>
  </conditionalFormatting>
  <conditionalFormatting sqref="C67">
    <cfRule type="cellIs" dxfId="2" priority="3" operator="notEqual">
      <formula>$G$57</formula>
    </cfRule>
  </conditionalFormatting>
  <conditionalFormatting sqref="B67">
    <cfRule type="cellIs" dxfId="1" priority="1" operator="equal">
      <formula>0</formula>
    </cfRule>
    <cfRule type="cellIs" dxfId="0" priority="2" operator="notEqual">
      <formula>100%</formula>
    </cfRule>
  </conditionalFormatting>
  <printOptions horizontalCentered="1"/>
  <pageMargins left="0.17" right="0.16" top="0.16" bottom="0.16" header="0.17" footer="0.17"/>
  <pageSetup scale="69" orientation="portrait" r:id="rId1"/>
  <headerFooter alignWithMargins="0"/>
  <ignoredErrors>
    <ignoredError sqref="E10:E11 I20 I26" unlockedFormula="1"/>
  </ignoredErrors>
  <extLst>
    <ext xmlns:x14="http://schemas.microsoft.com/office/spreadsheetml/2009/9/main" uri="{CCE6A557-97BC-4b89-ADB6-D9C93CAAB3DF}">
      <x14:dataValidations xmlns:xm="http://schemas.microsoft.com/office/excel/2006/main" count="1">
        <x14:dataValidation type="list" showErrorMessage="1">
          <x14:formula1>
            <xm:f>'Source dropdown'!$A$1:$A$11</xm:f>
          </x14:formula1>
          <xm:sqref>H20 H24 H22 H26 H33 H37 H35 H39 H46 H50 H48 H52 H59 H63 H61 H65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M2:M3"/>
  <sheetViews>
    <sheetView workbookViewId="0">
      <selection activeCell="M9" sqref="M9"/>
    </sheetView>
  </sheetViews>
  <sheetFormatPr defaultRowHeight="12.75" x14ac:dyDescent="0.2"/>
  <sheetData>
    <row r="2" spans="13:13" x14ac:dyDescent="0.2">
      <c r="M2" t="s">
        <v>62</v>
      </c>
    </row>
    <row r="3" spans="13:13" x14ac:dyDescent="0.2">
      <c r="M3" s="116" t="s">
        <v>63</v>
      </c>
    </row>
  </sheetData>
  <phoneticPr fontId="2" type="noConversion"/>
  <hyperlinks>
    <hyperlink ref="M3" r:id="rId1"/>
  </hyperlinks>
  <pageMargins left="0.52" right="0.17" top="0.19" bottom="0.17" header="0.17" footer="0.17"/>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C13" sqref="C13"/>
    </sheetView>
  </sheetViews>
  <sheetFormatPr defaultRowHeight="12.75" x14ac:dyDescent="0.2"/>
  <cols>
    <col min="1" max="1" width="10.28515625" bestFit="1" customWidth="1"/>
  </cols>
  <sheetData>
    <row r="1" spans="1:1" x14ac:dyDescent="0.2">
      <c r="A1" s="34" t="s">
        <v>47</v>
      </c>
    </row>
    <row r="2" spans="1:1" x14ac:dyDescent="0.2">
      <c r="A2" s="34" t="s">
        <v>23</v>
      </c>
    </row>
    <row r="3" spans="1:1" x14ac:dyDescent="0.2">
      <c r="A3" s="15" t="s">
        <v>21</v>
      </c>
    </row>
    <row r="4" spans="1:1" x14ac:dyDescent="0.2">
      <c r="A4" s="15" t="s">
        <v>15</v>
      </c>
    </row>
    <row r="5" spans="1:1" x14ac:dyDescent="0.2">
      <c r="A5" s="34" t="s">
        <v>24</v>
      </c>
    </row>
    <row r="6" spans="1:1" x14ac:dyDescent="0.2">
      <c r="A6" s="15" t="s">
        <v>19</v>
      </c>
    </row>
    <row r="7" spans="1:1" x14ac:dyDescent="0.2">
      <c r="A7" s="15" t="s">
        <v>22</v>
      </c>
    </row>
    <row r="8" spans="1:1" x14ac:dyDescent="0.2">
      <c r="A8" s="15" t="s">
        <v>18</v>
      </c>
    </row>
    <row r="9" spans="1:1" x14ac:dyDescent="0.2">
      <c r="A9" s="15" t="s">
        <v>17</v>
      </c>
    </row>
    <row r="10" spans="1:1" x14ac:dyDescent="0.2">
      <c r="A10" s="15" t="s">
        <v>20</v>
      </c>
    </row>
    <row r="11" spans="1:1" x14ac:dyDescent="0.2">
      <c r="A11" s="15" t="s">
        <v>16</v>
      </c>
    </row>
  </sheetData>
  <sortState ref="A2:A11">
    <sortCondition ref="A2"/>
  </sortState>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Summer Salary</vt:lpstr>
      <vt:lpstr>Attestation Form</vt:lpstr>
      <vt:lpstr>Source dropdown</vt:lpstr>
      <vt:lpstr>'Summer Salary'!Print_Area</vt:lpstr>
    </vt:vector>
  </TitlesOfParts>
  <Company>Cornell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Salary Processing  Form</dc:title>
  <dc:creator>Jamie Parris</dc:creator>
  <cp:lastModifiedBy>Jamie Parris</cp:lastModifiedBy>
  <cp:lastPrinted>2014-03-11T14:42:38Z</cp:lastPrinted>
  <dcterms:created xsi:type="dcterms:W3CDTF">2006-05-05T16:16:40Z</dcterms:created>
  <dcterms:modified xsi:type="dcterms:W3CDTF">2015-04-21T19:10:02Z</dcterms:modified>
</cp:coreProperties>
</file>